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Lindlar\Desktop\"/>
    </mc:Choice>
  </mc:AlternateContent>
  <xr:revisionPtr revIDLastSave="0" documentId="8_{8C9D2ECA-489E-41E3-901C-6959B61C42B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eiertage" sheetId="3" r:id="rId1"/>
    <sheet name="Jan." sheetId="13" r:id="rId2"/>
    <sheet name="Feb." sheetId="16" r:id="rId3"/>
    <sheet name="März" sheetId="17" r:id="rId4"/>
    <sheet name="Apr." sheetId="18" r:id="rId5"/>
    <sheet name="Mai" sheetId="19" r:id="rId6"/>
    <sheet name="Juni" sheetId="20" r:id="rId7"/>
    <sheet name="Juli" sheetId="21" r:id="rId8"/>
    <sheet name="Aug." sheetId="22" r:id="rId9"/>
    <sheet name="Sep." sheetId="23" r:id="rId10"/>
    <sheet name="Okt." sheetId="24" r:id="rId11"/>
    <sheet name="Nov." sheetId="25" r:id="rId12"/>
    <sheet name="Dez." sheetId="26" r:id="rId13"/>
  </sheets>
  <definedNames>
    <definedName name="Di" localSheetId="4">Apr.!$F$5</definedName>
    <definedName name="Di" localSheetId="8">Aug.!$F$5</definedName>
    <definedName name="Di" localSheetId="12">Dez.!$F$5</definedName>
    <definedName name="Di" localSheetId="2">Feb.!$F$5</definedName>
    <definedName name="Di" localSheetId="7">Juli!$F$5</definedName>
    <definedName name="Di" localSheetId="6">Juni!$F$5</definedName>
    <definedName name="Di" localSheetId="5">Mai!$F$5</definedName>
    <definedName name="Di" localSheetId="3">März!$F$5</definedName>
    <definedName name="Di" localSheetId="11">Nov.!$F$5</definedName>
    <definedName name="Di" localSheetId="10">Okt.!$F$5</definedName>
    <definedName name="Di" localSheetId="9">Sep.!$F$5</definedName>
    <definedName name="Di">Jan.!$F$5</definedName>
    <definedName name="Do" localSheetId="4">Apr.!$H$5</definedName>
    <definedName name="Do" localSheetId="8">Aug.!$H$5</definedName>
    <definedName name="Do" localSheetId="12">Dez.!$H$5</definedName>
    <definedName name="Do" localSheetId="2">Feb.!$H$5</definedName>
    <definedName name="Do" localSheetId="7">Juli!$H$5</definedName>
    <definedName name="Do" localSheetId="6">Juni!$H$5</definedName>
    <definedName name="Do" localSheetId="5">Mai!$H$5</definedName>
    <definedName name="Do" localSheetId="3">März!$H$5</definedName>
    <definedName name="Do" localSheetId="11">Nov.!$H$5</definedName>
    <definedName name="Do" localSheetId="10">Okt.!$H$5</definedName>
    <definedName name="Do" localSheetId="9">Sep.!$H$5</definedName>
    <definedName name="Do">Jan.!$H$5</definedName>
    <definedName name="Fr" localSheetId="4">Apr.!$I$5</definedName>
    <definedName name="Fr" localSheetId="8">Aug.!$I$5</definedName>
    <definedName name="Fr" localSheetId="12">Dez.!$I$5</definedName>
    <definedName name="Fr" localSheetId="2">Feb.!$I$5</definedName>
    <definedName name="Fr" localSheetId="7">Juli!$I$5</definedName>
    <definedName name="Fr" localSheetId="6">Juni!$I$5</definedName>
    <definedName name="Fr" localSheetId="5">Mai!$I$5</definedName>
    <definedName name="Fr" localSheetId="3">März!$I$5</definedName>
    <definedName name="Fr" localSheetId="11">Nov.!$I$5</definedName>
    <definedName name="Fr" localSheetId="10">Okt.!$I$5</definedName>
    <definedName name="Fr" localSheetId="9">Sep.!$I$5</definedName>
    <definedName name="Fr">Jan.!$I$5</definedName>
    <definedName name="Jahr">Feiertage!$D$1</definedName>
    <definedName name="Jahressoll" localSheetId="4">Apr.!$E$45</definedName>
    <definedName name="Jahressoll" localSheetId="8">Aug.!$E$45</definedName>
    <definedName name="Jahressoll" localSheetId="12">Dez.!$E$45</definedName>
    <definedName name="Jahressoll" localSheetId="2">Feb.!$E$45</definedName>
    <definedName name="Jahressoll" localSheetId="7">Juli!$E$45</definedName>
    <definedName name="Jahressoll" localSheetId="6">Juni!$E$45</definedName>
    <definedName name="Jahressoll" localSheetId="5">Mai!$E$45</definedName>
    <definedName name="Jahressoll" localSheetId="3">März!$E$45</definedName>
    <definedName name="Jahressoll" localSheetId="11">Nov.!$E$45</definedName>
    <definedName name="Jahressoll" localSheetId="10">Okt.!$E$45</definedName>
    <definedName name="Jahressoll" localSheetId="9">Sep.!$E$45</definedName>
    <definedName name="Jahressoll">Jan.!$E$45</definedName>
    <definedName name="Mi" localSheetId="4">Apr.!$G$5</definedName>
    <definedName name="Mi" localSheetId="8">Aug.!$G$5</definedName>
    <definedName name="Mi" localSheetId="12">Dez.!$G$5</definedName>
    <definedName name="Mi" localSheetId="2">Feb.!$G$5</definedName>
    <definedName name="Mi" localSheetId="7">Juli!$G$5</definedName>
    <definedName name="Mi" localSheetId="6">Juni!$G$5</definedName>
    <definedName name="Mi" localSheetId="5">Mai!$G$5</definedName>
    <definedName name="Mi" localSheetId="3">März!$G$5</definedName>
    <definedName name="Mi" localSheetId="11">Nov.!$G$5</definedName>
    <definedName name="Mi" localSheetId="10">Okt.!$G$5</definedName>
    <definedName name="Mi" localSheetId="9">Sep.!$G$5</definedName>
    <definedName name="Mi">Jan.!$G$5</definedName>
    <definedName name="Mo" localSheetId="4">Apr.!$E$5</definedName>
    <definedName name="Mo" localSheetId="8">Aug.!$E$5</definedName>
    <definedName name="Mo" localSheetId="12">Dez.!$E$5</definedName>
    <definedName name="Mo" localSheetId="2">Feb.!$E$5</definedName>
    <definedName name="Mo" localSheetId="7">Juli!$E$5</definedName>
    <definedName name="Mo" localSheetId="6">Juni!$E$5</definedName>
    <definedName name="Mo" localSheetId="5">Mai!$E$5</definedName>
    <definedName name="Mo" localSheetId="3">März!$E$5</definedName>
    <definedName name="Mo" localSheetId="11">Nov.!$E$5</definedName>
    <definedName name="Mo" localSheetId="10">Okt.!$E$5</definedName>
    <definedName name="Mo" localSheetId="9">Sep.!$E$5</definedName>
    <definedName name="Mo">Jan.!$E$5</definedName>
    <definedName name="T">Feb.!$D$7</definedName>
    <definedName name="Tage" localSheetId="4">Apr.!$E$4:$I$4</definedName>
    <definedName name="Tage" localSheetId="8">Aug.!$E$4:$I$4</definedName>
    <definedName name="Tage" localSheetId="12">Dez.!$E$4:$I$4</definedName>
    <definedName name="Tage" localSheetId="2">Feb.!$E$4:$I$4</definedName>
    <definedName name="Tage" localSheetId="7">Juli!$E$4:$I$4</definedName>
    <definedName name="Tage" localSheetId="6">Juni!$E$4:$I$4</definedName>
    <definedName name="Tage" localSheetId="5">Mai!$E$4:$I$4</definedName>
    <definedName name="Tage" localSheetId="3">März!$E$4:$I$4</definedName>
    <definedName name="Tage" localSheetId="11">Nov.!$E$4:$I$4</definedName>
    <definedName name="Tage" localSheetId="10">Okt.!$E$4:$I$4</definedName>
    <definedName name="Tage" localSheetId="9">Sep.!$E$4:$I$4</definedName>
    <definedName name="Tage">Jan.!$E$4:$I$4</definedName>
    <definedName name="TERMIN" localSheetId="4">Apr.!$D$7</definedName>
    <definedName name="TERMIN" localSheetId="8">Aug.!$D$7</definedName>
    <definedName name="TERMIN" localSheetId="12">Dez.!$D$7</definedName>
    <definedName name="TERMIN" localSheetId="2">Feb.!$D$7</definedName>
    <definedName name="TERMIN" localSheetId="7">Juli!$D$7</definedName>
    <definedName name="TERMIN" localSheetId="6">Juni!$D$7</definedName>
    <definedName name="TERMIN" localSheetId="5">Mai!$D$7</definedName>
    <definedName name="TERMIN" localSheetId="3">März!$D$7</definedName>
    <definedName name="TERMIN" localSheetId="11">Nov.!$D$7</definedName>
    <definedName name="TERMIN" localSheetId="10">Okt.!$D$7</definedName>
    <definedName name="TERMIN" localSheetId="9">Sep.!$D$7</definedName>
    <definedName name="TERMIN">Jan.!$D$7</definedName>
    <definedName name="WAZ" localSheetId="4">Apr.!$E$4:$I$5</definedName>
    <definedName name="WAZ" localSheetId="8">Aug.!$E$4:$I$5</definedName>
    <definedName name="WAZ" localSheetId="12">Dez.!$E$4:$I$5</definedName>
    <definedName name="WAZ" localSheetId="2">Feb.!$E$4:$I$5</definedName>
    <definedName name="WAZ" localSheetId="7">Juli!$E$4:$I$5</definedName>
    <definedName name="WAZ" localSheetId="6">Juni!$E$4:$I$5</definedName>
    <definedName name="WAZ" localSheetId="5">Mai!$E$4:$I$5</definedName>
    <definedName name="WAZ" localSheetId="3">März!$E$4:$I$5</definedName>
    <definedName name="WAZ" localSheetId="11">Nov.!$E$4:$I$5</definedName>
    <definedName name="WAZ" localSheetId="10">Okt.!$E$4:$I$5</definedName>
    <definedName name="WAZ" localSheetId="9">Sep.!$E$4:$I$5</definedName>
    <definedName name="WAZ">Jan.!$E$4:$I$5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6" l="1"/>
  <c r="D7" i="25"/>
  <c r="D7" i="24"/>
  <c r="D7" i="23"/>
  <c r="D7" i="22"/>
  <c r="D7" i="21"/>
  <c r="D7" i="20"/>
  <c r="D7" i="19"/>
  <c r="D7" i="18"/>
  <c r="D7" i="17"/>
  <c r="D7" i="16"/>
  <c r="D7" i="13"/>
  <c r="J5" i="16" l="1"/>
  <c r="K5" i="16"/>
  <c r="K5" i="17" s="1"/>
  <c r="G12" i="13"/>
  <c r="K5" i="18" l="1"/>
  <c r="J5" i="17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10" i="18"/>
  <c r="H10" i="18" s="1"/>
  <c r="I10" i="18" s="1"/>
  <c r="D2" i="16"/>
  <c r="D2" i="17" s="1"/>
  <c r="D2" i="18" s="1"/>
  <c r="D2" i="19" s="1"/>
  <c r="D2" i="20" s="1"/>
  <c r="D2" i="21" s="1"/>
  <c r="D2" i="22" s="1"/>
  <c r="D2" i="23" s="1"/>
  <c r="D2" i="24" s="1"/>
  <c r="D2" i="25" s="1"/>
  <c r="D2" i="26" s="1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A12" i="23"/>
  <c r="A12" i="21"/>
  <c r="A12" i="20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10" i="22"/>
  <c r="H10" i="22" s="1"/>
  <c r="I10" i="22" s="1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10" i="26"/>
  <c r="H10" i="26" s="1"/>
  <c r="I10" i="26" s="1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10" i="16"/>
  <c r="H10" i="16" s="1"/>
  <c r="I10" i="16" s="1"/>
  <c r="G10" i="13"/>
  <c r="H10" i="13" s="1"/>
  <c r="G10" i="21"/>
  <c r="H10" i="21" s="1"/>
  <c r="I10" i="21" s="1"/>
  <c r="G10" i="20"/>
  <c r="H10" i="20" s="1"/>
  <c r="I10" i="20" s="1"/>
  <c r="G10" i="19"/>
  <c r="H10" i="19" s="1"/>
  <c r="I10" i="19" s="1"/>
  <c r="G10" i="17"/>
  <c r="H10" i="17" s="1"/>
  <c r="I10" i="17" s="1"/>
  <c r="G10" i="25"/>
  <c r="H10" i="25" s="1"/>
  <c r="I10" i="25" s="1"/>
  <c r="G10" i="24"/>
  <c r="H10" i="24" s="1"/>
  <c r="I10" i="24" s="1"/>
  <c r="G10" i="23"/>
  <c r="H10" i="23" s="1"/>
  <c r="I10" i="23" s="1"/>
  <c r="J34" i="21" l="1"/>
  <c r="J26" i="21"/>
  <c r="A12" i="26"/>
  <c r="J27" i="26"/>
  <c r="J37" i="26"/>
  <c r="A41" i="25"/>
  <c r="J17" i="16"/>
  <c r="J25" i="13"/>
  <c r="J23" i="17"/>
  <c r="J31" i="16"/>
  <c r="J14" i="16"/>
  <c r="J18" i="21"/>
  <c r="J38" i="23"/>
  <c r="J34" i="16"/>
  <c r="J30" i="23"/>
  <c r="J22" i="23"/>
  <c r="J39" i="19"/>
  <c r="J37" i="13"/>
  <c r="J14" i="23"/>
  <c r="J28" i="17"/>
  <c r="J33" i="19"/>
  <c r="J27" i="17"/>
  <c r="J31" i="19"/>
  <c r="J19" i="13"/>
  <c r="J23" i="19"/>
  <c r="J24" i="16"/>
  <c r="J12" i="16"/>
  <c r="J12" i="17"/>
  <c r="J24" i="17"/>
  <c r="J17" i="19"/>
  <c r="J17" i="26"/>
  <c r="J15" i="19"/>
  <c r="A13" i="22"/>
  <c r="J38" i="17"/>
  <c r="J22" i="17"/>
  <c r="J28" i="16"/>
  <c r="A27" i="24"/>
  <c r="J5" i="18"/>
  <c r="K5" i="19"/>
  <c r="G43" i="13"/>
  <c r="G44" i="13" s="1"/>
  <c r="G11" i="16" s="1"/>
  <c r="J12" i="23"/>
  <c r="J32" i="23"/>
  <c r="J24" i="23"/>
  <c r="J16" i="23"/>
  <c r="J30" i="20"/>
  <c r="A27" i="23"/>
  <c r="J36" i="23"/>
  <c r="J28" i="23"/>
  <c r="J20" i="23"/>
  <c r="J34" i="23"/>
  <c r="J26" i="23"/>
  <c r="J18" i="23"/>
  <c r="J35" i="26"/>
  <c r="J25" i="26"/>
  <c r="J13" i="26"/>
  <c r="A27" i="21"/>
  <c r="J33" i="26"/>
  <c r="J21" i="26"/>
  <c r="J29" i="26"/>
  <c r="J19" i="26"/>
  <c r="J22" i="20"/>
  <c r="J14" i="20"/>
  <c r="J39" i="26"/>
  <c r="J31" i="26"/>
  <c r="J23" i="26"/>
  <c r="J15" i="26"/>
  <c r="J38" i="20"/>
  <c r="G43" i="18"/>
  <c r="A19" i="21"/>
  <c r="A19" i="23"/>
  <c r="A30" i="26"/>
  <c r="A35" i="21"/>
  <c r="A41" i="22"/>
  <c r="A35" i="23"/>
  <c r="A42" i="16"/>
  <c r="J18" i="25"/>
  <c r="J37" i="19"/>
  <c r="J29" i="19"/>
  <c r="J21" i="19"/>
  <c r="J13" i="19"/>
  <c r="J24" i="25"/>
  <c r="J35" i="19"/>
  <c r="J27" i="19"/>
  <c r="J19" i="19"/>
  <c r="J39" i="22"/>
  <c r="J23" i="22"/>
  <c r="J15" i="22"/>
  <c r="A39" i="23"/>
  <c r="A31" i="23"/>
  <c r="A23" i="23"/>
  <c r="A15" i="23"/>
  <c r="A38" i="26"/>
  <c r="A22" i="26"/>
  <c r="J37" i="22"/>
  <c r="J17" i="22"/>
  <c r="J13" i="22"/>
  <c r="A39" i="22"/>
  <c r="A35" i="22"/>
  <c r="A41" i="23"/>
  <c r="A37" i="23"/>
  <c r="A33" i="23"/>
  <c r="A29" i="23"/>
  <c r="A25" i="23"/>
  <c r="A21" i="23"/>
  <c r="A17" i="23"/>
  <c r="A13" i="23"/>
  <c r="A42" i="26"/>
  <c r="A34" i="26"/>
  <c r="A26" i="26"/>
  <c r="A18" i="26"/>
  <c r="J34" i="20"/>
  <c r="J26" i="20"/>
  <c r="J18" i="20"/>
  <c r="J38" i="21"/>
  <c r="J30" i="21"/>
  <c r="J22" i="21"/>
  <c r="J14" i="21"/>
  <c r="J12" i="26"/>
  <c r="J38" i="26"/>
  <c r="J36" i="26"/>
  <c r="J34" i="26"/>
  <c r="J32" i="26"/>
  <c r="J30" i="26"/>
  <c r="J28" i="26"/>
  <c r="J26" i="26"/>
  <c r="J24" i="26"/>
  <c r="J22" i="26"/>
  <c r="J20" i="26"/>
  <c r="J18" i="26"/>
  <c r="J16" i="26"/>
  <c r="J14" i="26"/>
  <c r="A39" i="21"/>
  <c r="A31" i="21"/>
  <c r="A23" i="21"/>
  <c r="A15" i="21"/>
  <c r="A40" i="26"/>
  <c r="A36" i="26"/>
  <c r="A32" i="26"/>
  <c r="A28" i="26"/>
  <c r="A24" i="26"/>
  <c r="A20" i="26"/>
  <c r="A16" i="26"/>
  <c r="A13" i="26"/>
  <c r="G43" i="25"/>
  <c r="G43" i="20"/>
  <c r="G43" i="24"/>
  <c r="J39" i="23"/>
  <c r="J37" i="23"/>
  <c r="J35" i="23"/>
  <c r="J33" i="23"/>
  <c r="J31" i="23"/>
  <c r="J29" i="23"/>
  <c r="J27" i="23"/>
  <c r="J25" i="23"/>
  <c r="J23" i="23"/>
  <c r="J21" i="23"/>
  <c r="J19" i="23"/>
  <c r="J17" i="23"/>
  <c r="J15" i="23"/>
  <c r="J13" i="23"/>
  <c r="J31" i="24"/>
  <c r="J29" i="24"/>
  <c r="J15" i="24"/>
  <c r="J13" i="24"/>
  <c r="J29" i="25"/>
  <c r="J25" i="25"/>
  <c r="J14" i="17"/>
  <c r="J12" i="20"/>
  <c r="J36" i="20"/>
  <c r="J32" i="20"/>
  <c r="J28" i="20"/>
  <c r="J24" i="20"/>
  <c r="J20" i="20"/>
  <c r="J16" i="20"/>
  <c r="J12" i="21"/>
  <c r="J36" i="21"/>
  <c r="J32" i="21"/>
  <c r="J28" i="21"/>
  <c r="J24" i="21"/>
  <c r="J20" i="21"/>
  <c r="J16" i="21"/>
  <c r="G43" i="23"/>
  <c r="G43" i="19"/>
  <c r="J32" i="22"/>
  <c r="J30" i="22"/>
  <c r="J28" i="22"/>
  <c r="J26" i="22"/>
  <c r="J16" i="22"/>
  <c r="J14" i="22"/>
  <c r="A41" i="21"/>
  <c r="A37" i="21"/>
  <c r="A33" i="21"/>
  <c r="A29" i="21"/>
  <c r="A25" i="21"/>
  <c r="A21" i="21"/>
  <c r="A17" i="21"/>
  <c r="A13" i="21"/>
  <c r="A42" i="22"/>
  <c r="A40" i="22"/>
  <c r="A30" i="22"/>
  <c r="A28" i="22"/>
  <c r="A26" i="22"/>
  <c r="A24" i="22"/>
  <c r="A14" i="22"/>
  <c r="A12" i="22"/>
  <c r="A42" i="23"/>
  <c r="A40" i="23"/>
  <c r="A38" i="23"/>
  <c r="A36" i="23"/>
  <c r="A34" i="23"/>
  <c r="A32" i="23"/>
  <c r="A30" i="23"/>
  <c r="A28" i="23"/>
  <c r="A26" i="23"/>
  <c r="A24" i="23"/>
  <c r="A22" i="23"/>
  <c r="A20" i="23"/>
  <c r="A18" i="23"/>
  <c r="A16" i="23"/>
  <c r="A14" i="23"/>
  <c r="A38" i="17"/>
  <c r="A34" i="17"/>
  <c r="A31" i="17"/>
  <c r="A22" i="17"/>
  <c r="A18" i="17"/>
  <c r="A15" i="17"/>
  <c r="G43" i="17"/>
  <c r="G43" i="21"/>
  <c r="A17" i="22"/>
  <c r="A15" i="22"/>
  <c r="J33" i="18"/>
  <c r="J37" i="18"/>
  <c r="G43" i="26"/>
  <c r="J12" i="19"/>
  <c r="J38" i="19"/>
  <c r="J36" i="19"/>
  <c r="J34" i="19"/>
  <c r="J32" i="19"/>
  <c r="J30" i="19"/>
  <c r="J28" i="19"/>
  <c r="J26" i="19"/>
  <c r="J24" i="19"/>
  <c r="J22" i="19"/>
  <c r="J20" i="19"/>
  <c r="J18" i="19"/>
  <c r="J16" i="19"/>
  <c r="J14" i="19"/>
  <c r="J39" i="20"/>
  <c r="J37" i="20"/>
  <c r="J35" i="20"/>
  <c r="J33" i="20"/>
  <c r="J31" i="20"/>
  <c r="J29" i="20"/>
  <c r="J27" i="20"/>
  <c r="J25" i="20"/>
  <c r="J23" i="20"/>
  <c r="J21" i="20"/>
  <c r="J19" i="20"/>
  <c r="J17" i="20"/>
  <c r="J15" i="20"/>
  <c r="J13" i="20"/>
  <c r="J39" i="21"/>
  <c r="J37" i="21"/>
  <c r="J35" i="21"/>
  <c r="J33" i="21"/>
  <c r="J31" i="21"/>
  <c r="J29" i="21"/>
  <c r="J27" i="21"/>
  <c r="J25" i="21"/>
  <c r="J23" i="21"/>
  <c r="J21" i="21"/>
  <c r="J19" i="21"/>
  <c r="J17" i="21"/>
  <c r="J15" i="21"/>
  <c r="J13" i="21"/>
  <c r="G43" i="22"/>
  <c r="A41" i="19"/>
  <c r="A41" i="20"/>
  <c r="A42" i="21"/>
  <c r="A40" i="21"/>
  <c r="B40" i="21" s="1"/>
  <c r="A38" i="21"/>
  <c r="A36" i="21"/>
  <c r="A34" i="21"/>
  <c r="A32" i="21"/>
  <c r="A30" i="21"/>
  <c r="A28" i="21"/>
  <c r="A26" i="21"/>
  <c r="A24" i="21"/>
  <c r="A22" i="21"/>
  <c r="A20" i="21"/>
  <c r="A18" i="21"/>
  <c r="A16" i="21"/>
  <c r="A14" i="21"/>
  <c r="A41" i="26"/>
  <c r="A39" i="26"/>
  <c r="A37" i="26"/>
  <c r="A35" i="26"/>
  <c r="A33" i="26"/>
  <c r="A31" i="26"/>
  <c r="A29" i="26"/>
  <c r="A27" i="26"/>
  <c r="A25" i="26"/>
  <c r="A23" i="26"/>
  <c r="A21" i="26"/>
  <c r="A19" i="26"/>
  <c r="A17" i="26"/>
  <c r="A15" i="26"/>
  <c r="A14" i="26"/>
  <c r="A40" i="17"/>
  <c r="A36" i="17"/>
  <c r="A33" i="17"/>
  <c r="A24" i="17"/>
  <c r="A20" i="17"/>
  <c r="A17" i="17"/>
  <c r="A15" i="25"/>
  <c r="A24" i="25"/>
  <c r="A26" i="25"/>
  <c r="A38" i="25"/>
  <c r="A40" i="25"/>
  <c r="A12" i="24"/>
  <c r="A17" i="24"/>
  <c r="A18" i="24"/>
  <c r="A19" i="24"/>
  <c r="A20" i="24"/>
  <c r="A25" i="24"/>
  <c r="A26" i="24"/>
  <c r="A28" i="24"/>
  <c r="A33" i="24"/>
  <c r="A34" i="24"/>
  <c r="A35" i="24"/>
  <c r="A36" i="24"/>
  <c r="A42" i="24"/>
  <c r="A42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42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G43" i="16"/>
  <c r="A15" i="16"/>
  <c r="A16" i="16"/>
  <c r="A17" i="16"/>
  <c r="A18" i="16"/>
  <c r="A23" i="16"/>
  <c r="A24" i="16"/>
  <c r="A25" i="16"/>
  <c r="A26" i="16"/>
  <c r="A31" i="16"/>
  <c r="A32" i="16"/>
  <c r="A33" i="16"/>
  <c r="A34" i="16"/>
  <c r="A39" i="16"/>
  <c r="A40" i="16"/>
  <c r="A13" i="18"/>
  <c r="A31" i="18"/>
  <c r="A17" i="18"/>
  <c r="J36" i="18"/>
  <c r="J20" i="18"/>
  <c r="J18" i="18"/>
  <c r="A39" i="25" l="1"/>
  <c r="A25" i="25"/>
  <c r="A14" i="25"/>
  <c r="J27" i="25"/>
  <c r="J31" i="25"/>
  <c r="A13" i="13"/>
  <c r="J32" i="25"/>
  <c r="J26" i="25"/>
  <c r="J35" i="13"/>
  <c r="A33" i="25"/>
  <c r="A22" i="25"/>
  <c r="A20" i="13"/>
  <c r="J12" i="25"/>
  <c r="J34" i="25"/>
  <c r="J14" i="25"/>
  <c r="J22" i="25"/>
  <c r="J29" i="17"/>
  <c r="J33" i="17"/>
  <c r="A34" i="25"/>
  <c r="A23" i="25"/>
  <c r="A32" i="25"/>
  <c r="A18" i="25"/>
  <c r="A29" i="13"/>
  <c r="J20" i="25"/>
  <c r="A31" i="25"/>
  <c r="A17" i="25"/>
  <c r="J13" i="25"/>
  <c r="J36" i="13"/>
  <c r="A42" i="25"/>
  <c r="F42" i="25" s="1"/>
  <c r="H42" i="25" s="1"/>
  <c r="A30" i="25"/>
  <c r="A16" i="25"/>
  <c r="J15" i="25"/>
  <c r="A28" i="17"/>
  <c r="A26" i="17"/>
  <c r="A42" i="17"/>
  <c r="J39" i="17"/>
  <c r="J19" i="17"/>
  <c r="J13" i="17"/>
  <c r="J34" i="17"/>
  <c r="A13" i="17"/>
  <c r="A29" i="17"/>
  <c r="A27" i="17"/>
  <c r="J21" i="17"/>
  <c r="J31" i="17"/>
  <c r="J35" i="17"/>
  <c r="A16" i="17"/>
  <c r="A32" i="17"/>
  <c r="A14" i="17"/>
  <c r="A30" i="17"/>
  <c r="J37" i="17"/>
  <c r="J17" i="17"/>
  <c r="J18" i="17"/>
  <c r="A21" i="17"/>
  <c r="A37" i="17"/>
  <c r="A19" i="17"/>
  <c r="A35" i="17"/>
  <c r="J30" i="17"/>
  <c r="J15" i="17"/>
  <c r="J32" i="17"/>
  <c r="A25" i="17"/>
  <c r="A41" i="17"/>
  <c r="A23" i="17"/>
  <c r="A39" i="17"/>
  <c r="J16" i="17"/>
  <c r="J30" i="13"/>
  <c r="J13" i="18"/>
  <c r="A22" i="18"/>
  <c r="J15" i="18"/>
  <c r="A15" i="18"/>
  <c r="A33" i="18"/>
  <c r="A36" i="18"/>
  <c r="J32" i="18"/>
  <c r="J16" i="18"/>
  <c r="A18" i="18"/>
  <c r="A12" i="18"/>
  <c r="J17" i="18"/>
  <c r="A24" i="18"/>
  <c r="J19" i="18"/>
  <c r="A32" i="18"/>
  <c r="A39" i="18"/>
  <c r="A35" i="18"/>
  <c r="J30" i="18"/>
  <c r="J14" i="18"/>
  <c r="J25" i="18"/>
  <c r="J27" i="18"/>
  <c r="A37" i="18"/>
  <c r="A14" i="18"/>
  <c r="J26" i="18"/>
  <c r="A41" i="18"/>
  <c r="J29" i="18"/>
  <c r="A19" i="18"/>
  <c r="J31" i="18"/>
  <c r="J21" i="18"/>
  <c r="A16" i="18"/>
  <c r="J23" i="18"/>
  <c r="A30" i="18"/>
  <c r="A25" i="18"/>
  <c r="A28" i="18"/>
  <c r="J28" i="18"/>
  <c r="A42" i="18"/>
  <c r="F42" i="18" s="1"/>
  <c r="H42" i="18" s="1"/>
  <c r="A40" i="18"/>
  <c r="A29" i="18"/>
  <c r="A34" i="18"/>
  <c r="A21" i="18"/>
  <c r="J22" i="18"/>
  <c r="A38" i="18"/>
  <c r="A12" i="13"/>
  <c r="F12" i="13" s="1"/>
  <c r="H12" i="13" s="1"/>
  <c r="I12" i="13" s="1"/>
  <c r="J18" i="13"/>
  <c r="J28" i="13"/>
  <c r="J34" i="13"/>
  <c r="J12" i="13"/>
  <c r="J22" i="13"/>
  <c r="J31" i="13"/>
  <c r="A42" i="13"/>
  <c r="A34" i="13"/>
  <c r="A26" i="13"/>
  <c r="A18" i="13"/>
  <c r="F18" i="13" s="1"/>
  <c r="H18" i="13" s="1"/>
  <c r="J29" i="13"/>
  <c r="A39" i="13"/>
  <c r="F39" i="13" s="1"/>
  <c r="H39" i="13" s="1"/>
  <c r="A31" i="13"/>
  <c r="F31" i="13" s="1"/>
  <c r="H31" i="13" s="1"/>
  <c r="A23" i="13"/>
  <c r="A15" i="13"/>
  <c r="J26" i="13"/>
  <c r="J24" i="13"/>
  <c r="J39" i="13"/>
  <c r="J32" i="13"/>
  <c r="J15" i="13"/>
  <c r="A41" i="13"/>
  <c r="A33" i="13"/>
  <c r="A25" i="13"/>
  <c r="F25" i="13" s="1"/>
  <c r="H25" i="13" s="1"/>
  <c r="A17" i="13"/>
  <c r="F17" i="13" s="1"/>
  <c r="H17" i="13" s="1"/>
  <c r="J17" i="13"/>
  <c r="J13" i="13"/>
  <c r="J27" i="13"/>
  <c r="J23" i="13"/>
  <c r="J33" i="13"/>
  <c r="J16" i="13"/>
  <c r="A40" i="13"/>
  <c r="B40" i="13" s="1"/>
  <c r="A32" i="13"/>
  <c r="F32" i="13" s="1"/>
  <c r="H32" i="13" s="1"/>
  <c r="A24" i="13"/>
  <c r="F24" i="13" s="1"/>
  <c r="H24" i="13" s="1"/>
  <c r="A16" i="13"/>
  <c r="A38" i="13"/>
  <c r="F38" i="13" s="1"/>
  <c r="H38" i="13" s="1"/>
  <c r="A30" i="13"/>
  <c r="A22" i="13"/>
  <c r="A14" i="13"/>
  <c r="J38" i="13"/>
  <c r="J21" i="13"/>
  <c r="J20" i="13"/>
  <c r="J14" i="13"/>
  <c r="A35" i="13"/>
  <c r="A27" i="13"/>
  <c r="A19" i="13"/>
  <c r="J24" i="18"/>
  <c r="A23" i="18"/>
  <c r="A21" i="13"/>
  <c r="J34" i="18"/>
  <c r="A27" i="18"/>
  <c r="J39" i="18"/>
  <c r="A28" i="13"/>
  <c r="A20" i="18"/>
  <c r="A36" i="13"/>
  <c r="J35" i="18"/>
  <c r="J38" i="18"/>
  <c r="J12" i="18"/>
  <c r="A26" i="18"/>
  <c r="A37" i="13"/>
  <c r="J25" i="24"/>
  <c r="A13" i="24"/>
  <c r="A21" i="24"/>
  <c r="A29" i="24"/>
  <c r="A37" i="24"/>
  <c r="J35" i="24"/>
  <c r="J19" i="24"/>
  <c r="J33" i="24"/>
  <c r="J17" i="24"/>
  <c r="J39" i="24"/>
  <c r="J23" i="24"/>
  <c r="A14" i="24"/>
  <c r="F14" i="24" s="1"/>
  <c r="H14" i="24" s="1"/>
  <c r="A22" i="24"/>
  <c r="A30" i="24"/>
  <c r="A38" i="24"/>
  <c r="A16" i="24"/>
  <c r="A24" i="24"/>
  <c r="A32" i="24"/>
  <c r="A40" i="24"/>
  <c r="B40" i="24" s="1"/>
  <c r="J37" i="24"/>
  <c r="J21" i="24"/>
  <c r="A15" i="24"/>
  <c r="A23" i="24"/>
  <c r="A31" i="24"/>
  <c r="A39" i="24"/>
  <c r="J27" i="24"/>
  <c r="A22" i="22"/>
  <c r="A38" i="22"/>
  <c r="J24" i="22"/>
  <c r="J12" i="22"/>
  <c r="J23" i="25"/>
  <c r="J39" i="25"/>
  <c r="A31" i="22"/>
  <c r="J33" i="22"/>
  <c r="A37" i="22"/>
  <c r="J16" i="25"/>
  <c r="J22" i="16"/>
  <c r="J16" i="16"/>
  <c r="J25" i="17"/>
  <c r="J26" i="17"/>
  <c r="J36" i="17"/>
  <c r="A12" i="17"/>
  <c r="J20" i="17"/>
  <c r="A37" i="16"/>
  <c r="A29" i="16"/>
  <c r="A21" i="16"/>
  <c r="A13" i="16"/>
  <c r="A37" i="25"/>
  <c r="A29" i="25"/>
  <c r="A21" i="25"/>
  <c r="A13" i="25"/>
  <c r="A16" i="22"/>
  <c r="A32" i="22"/>
  <c r="J18" i="22"/>
  <c r="J34" i="22"/>
  <c r="J17" i="25"/>
  <c r="J33" i="25"/>
  <c r="A19" i="22"/>
  <c r="J21" i="22"/>
  <c r="J36" i="25"/>
  <c r="J28" i="25"/>
  <c r="J27" i="22"/>
  <c r="J35" i="22"/>
  <c r="J26" i="16"/>
  <c r="J30" i="16"/>
  <c r="J35" i="16"/>
  <c r="A41" i="16"/>
  <c r="J23" i="16"/>
  <c r="J13" i="16"/>
  <c r="J39" i="16"/>
  <c r="J29" i="16"/>
  <c r="A38" i="16"/>
  <c r="A30" i="16"/>
  <c r="A22" i="16"/>
  <c r="A14" i="16"/>
  <c r="J25" i="16"/>
  <c r="A36" i="16"/>
  <c r="A28" i="16"/>
  <c r="A20" i="16"/>
  <c r="A12" i="16"/>
  <c r="A36" i="25"/>
  <c r="A28" i="25"/>
  <c r="A20" i="25"/>
  <c r="A12" i="25"/>
  <c r="F12" i="25" s="1"/>
  <c r="H12" i="25" s="1"/>
  <c r="A18" i="22"/>
  <c r="A34" i="22"/>
  <c r="J20" i="22"/>
  <c r="J36" i="22"/>
  <c r="J19" i="25"/>
  <c r="J35" i="25"/>
  <c r="A23" i="22"/>
  <c r="J25" i="22"/>
  <c r="A21" i="22"/>
  <c r="J30" i="25"/>
  <c r="J19" i="22"/>
  <c r="J37" i="16"/>
  <c r="J36" i="16"/>
  <c r="J19" i="16"/>
  <c r="A12" i="19"/>
  <c r="F12" i="19" s="1"/>
  <c r="H12" i="19" s="1"/>
  <c r="J25" i="19"/>
  <c r="J18" i="16"/>
  <c r="J33" i="16"/>
  <c r="J15" i="16"/>
  <c r="A35" i="16"/>
  <c r="A27" i="16"/>
  <c r="A19" i="16"/>
  <c r="A35" i="25"/>
  <c r="A27" i="25"/>
  <c r="A19" i="25"/>
  <c r="J40" i="21"/>
  <c r="A20" i="22"/>
  <c r="A36" i="22"/>
  <c r="J22" i="22"/>
  <c r="J38" i="22"/>
  <c r="J21" i="25"/>
  <c r="J37" i="25"/>
  <c r="A27" i="22"/>
  <c r="J29" i="22"/>
  <c r="A29" i="22"/>
  <c r="J38" i="25"/>
  <c r="J27" i="16"/>
  <c r="J38" i="16"/>
  <c r="J21" i="16"/>
  <c r="J20" i="16"/>
  <c r="J32" i="16"/>
  <c r="F37" i="26"/>
  <c r="H37" i="26" s="1"/>
  <c r="F35" i="26"/>
  <c r="H35" i="26" s="1"/>
  <c r="B40" i="22"/>
  <c r="B41" i="22" s="1"/>
  <c r="J31" i="22"/>
  <c r="A25" i="22"/>
  <c r="A41" i="24"/>
  <c r="J32" i="24"/>
  <c r="J34" i="24"/>
  <c r="J36" i="24"/>
  <c r="J38" i="24"/>
  <c r="J12" i="24"/>
  <c r="J14" i="24"/>
  <c r="J16" i="24"/>
  <c r="J18" i="24"/>
  <c r="J30" i="24"/>
  <c r="J20" i="24"/>
  <c r="J28" i="24"/>
  <c r="J22" i="24"/>
  <c r="J24" i="24"/>
  <c r="J26" i="24"/>
  <c r="F36" i="26"/>
  <c r="H36" i="26" s="1"/>
  <c r="A33" i="22"/>
  <c r="K5" i="20"/>
  <c r="J5" i="19"/>
  <c r="G44" i="16"/>
  <c r="G11" i="17" s="1"/>
  <c r="G44" i="17" s="1"/>
  <c r="B41" i="21"/>
  <c r="B42" i="21" s="1"/>
  <c r="J42" i="21" s="1"/>
  <c r="F42" i="16"/>
  <c r="H42" i="16" s="1"/>
  <c r="B42" i="16"/>
  <c r="J42" i="16"/>
  <c r="E46" i="13"/>
  <c r="B40" i="26"/>
  <c r="B40" i="23"/>
  <c r="J40" i="23" s="1"/>
  <c r="F42" i="23"/>
  <c r="H42" i="23" s="1"/>
  <c r="B42" i="23"/>
  <c r="J42" i="23"/>
  <c r="B40" i="17"/>
  <c r="B40" i="16"/>
  <c r="F40" i="16" s="1"/>
  <c r="J42" i="20"/>
  <c r="F42" i="20"/>
  <c r="H42" i="20" s="1"/>
  <c r="B42" i="20"/>
  <c r="B40" i="19"/>
  <c r="B41" i="19" s="1"/>
  <c r="J41" i="19" s="1"/>
  <c r="B40" i="25"/>
  <c r="B41" i="25" s="1"/>
  <c r="J42" i="18"/>
  <c r="B42" i="18"/>
  <c r="B40" i="20"/>
  <c r="B41" i="20" s="1"/>
  <c r="B42" i="25"/>
  <c r="J42" i="25" l="1"/>
  <c r="J41" i="21"/>
  <c r="B41" i="24"/>
  <c r="B42" i="22"/>
  <c r="J42" i="22" s="1"/>
  <c r="J41" i="22"/>
  <c r="B40" i="18"/>
  <c r="J40" i="22"/>
  <c r="J41" i="16"/>
  <c r="B41" i="16"/>
  <c r="F41" i="16"/>
  <c r="H41" i="16" s="1"/>
  <c r="J5" i="20"/>
  <c r="K5" i="21"/>
  <c r="E46" i="16"/>
  <c r="B41" i="17"/>
  <c r="B42" i="17" s="1"/>
  <c r="B41" i="13"/>
  <c r="J40" i="13"/>
  <c r="H40" i="16"/>
  <c r="J40" i="16"/>
  <c r="J40" i="26"/>
  <c r="J40" i="17"/>
  <c r="B41" i="26"/>
  <c r="B41" i="23"/>
  <c r="J40" i="25"/>
  <c r="J41" i="20"/>
  <c r="G11" i="18"/>
  <c r="G44" i="18" s="1"/>
  <c r="E46" i="17"/>
  <c r="J41" i="24"/>
  <c r="J41" i="25"/>
  <c r="B42" i="24"/>
  <c r="B42" i="19"/>
  <c r="J40" i="20"/>
  <c r="J40" i="24"/>
  <c r="J40" i="19"/>
  <c r="J40" i="18" l="1"/>
  <c r="B41" i="18"/>
  <c r="J41" i="17"/>
  <c r="K5" i="22"/>
  <c r="J5" i="21"/>
  <c r="B42" i="13"/>
  <c r="J42" i="13" s="1"/>
  <c r="J41" i="13"/>
  <c r="J41" i="26"/>
  <c r="B42" i="26"/>
  <c r="F42" i="26" s="1"/>
  <c r="J41" i="23"/>
  <c r="J42" i="24"/>
  <c r="J42" i="19"/>
  <c r="J42" i="17"/>
  <c r="E46" i="18"/>
  <c r="G11" i="19"/>
  <c r="G44" i="19" s="1"/>
  <c r="J41" i="18" l="1"/>
  <c r="J5" i="22"/>
  <c r="K5" i="23"/>
  <c r="J42" i="26"/>
  <c r="E46" i="19"/>
  <c r="G11" i="20"/>
  <c r="G44" i="20" s="1"/>
  <c r="K5" i="24" l="1"/>
  <c r="J5" i="23"/>
  <c r="H42" i="26"/>
  <c r="E46" i="20"/>
  <c r="G11" i="21"/>
  <c r="G44" i="21" s="1"/>
  <c r="J5" i="24" l="1"/>
  <c r="K5" i="25"/>
  <c r="G11" i="22"/>
  <c r="G44" i="22" s="1"/>
  <c r="E46" i="21"/>
  <c r="K5" i="26" l="1"/>
  <c r="J5" i="25"/>
  <c r="G11" i="23"/>
  <c r="G44" i="23" s="1"/>
  <c r="E46" i="22"/>
  <c r="J5" i="26" l="1"/>
  <c r="G11" i="24"/>
  <c r="G44" i="24" s="1"/>
  <c r="E46" i="23"/>
  <c r="G11" i="25" l="1"/>
  <c r="G44" i="25" s="1"/>
  <c r="E46" i="24"/>
  <c r="G11" i="26" l="1"/>
  <c r="G44" i="26" s="1"/>
  <c r="E46" i="26" s="1"/>
  <c r="E46" i="25"/>
  <c r="F21" i="13"/>
  <c r="H21" i="13" s="1"/>
  <c r="F23" i="13"/>
  <c r="H23" i="13" s="1"/>
  <c r="F28" i="13"/>
  <c r="H28" i="13" s="1"/>
  <c r="F30" i="13"/>
  <c r="H30" i="13" s="1"/>
  <c r="F27" i="13"/>
  <c r="H27" i="13" s="1"/>
  <c r="F34" i="13"/>
  <c r="H34" i="13" s="1"/>
  <c r="F35" i="13"/>
  <c r="H35" i="13" s="1"/>
  <c r="F33" i="13"/>
  <c r="H33" i="13" s="1"/>
  <c r="F16" i="13"/>
  <c r="H16" i="13" s="1"/>
  <c r="F15" i="13"/>
  <c r="H15" i="13" s="1"/>
  <c r="F37" i="13"/>
  <c r="H37" i="13" s="1"/>
  <c r="F20" i="13"/>
  <c r="H20" i="13" s="1"/>
  <c r="F40" i="13"/>
  <c r="H40" i="13" s="1"/>
  <c r="F29" i="13"/>
  <c r="H29" i="13" s="1"/>
  <c r="F14" i="13"/>
  <c r="H14" i="13" s="1"/>
  <c r="F36" i="13"/>
  <c r="H36" i="13" s="1"/>
  <c r="F26" i="13"/>
  <c r="H26" i="13" s="1"/>
  <c r="F41" i="13"/>
  <c r="H41" i="13" s="1"/>
  <c r="I5" i="16"/>
  <c r="F35" i="16" s="1"/>
  <c r="H35" i="16" s="1"/>
  <c r="G5" i="16"/>
  <c r="F17" i="16" s="1"/>
  <c r="H17" i="16" s="1"/>
  <c r="F19" i="13"/>
  <c r="H19" i="13" s="1"/>
  <c r="F42" i="13"/>
  <c r="H42" i="13" s="1"/>
  <c r="E5" i="16"/>
  <c r="F5" i="16"/>
  <c r="F5" i="17"/>
  <c r="F5" i="18"/>
  <c r="F22" i="13"/>
  <c r="H22" i="13" s="1"/>
  <c r="H5" i="16"/>
  <c r="H5" i="17" s="1"/>
  <c r="F13" i="13"/>
  <c r="H13" i="13" s="1"/>
  <c r="I13" i="13" s="1"/>
  <c r="F23" i="16" l="1"/>
  <c r="H23" i="16" s="1"/>
  <c r="F18" i="18"/>
  <c r="H18" i="18" s="1"/>
  <c r="F39" i="18"/>
  <c r="H39" i="18" s="1"/>
  <c r="F28" i="17"/>
  <c r="H28" i="17" s="1"/>
  <c r="F21" i="17"/>
  <c r="H21" i="17" s="1"/>
  <c r="F21" i="16"/>
  <c r="H21" i="16" s="1"/>
  <c r="F28" i="16"/>
  <c r="H28" i="16" s="1"/>
  <c r="F14" i="16"/>
  <c r="H14" i="16" s="1"/>
  <c r="I5" i="17"/>
  <c r="F42" i="17" s="1"/>
  <c r="H42" i="17" s="1"/>
  <c r="F12" i="16"/>
  <c r="E5" i="17"/>
  <c r="E5" i="18" s="1"/>
  <c r="F36" i="16"/>
  <c r="H36" i="16" s="1"/>
  <c r="F29" i="16"/>
  <c r="H29" i="16" s="1"/>
  <c r="F15" i="16"/>
  <c r="H15" i="16" s="1"/>
  <c r="F22" i="16"/>
  <c r="H22" i="16" s="1"/>
  <c r="F25" i="17"/>
  <c r="F18" i="17"/>
  <c r="F32" i="17"/>
  <c r="F39" i="17"/>
  <c r="F30" i="17"/>
  <c r="H30" i="17" s="1"/>
  <c r="F23" i="17"/>
  <c r="H23" i="17" s="1"/>
  <c r="F37" i="17"/>
  <c r="H37" i="17" s="1"/>
  <c r="F16" i="17"/>
  <c r="H16" i="17" s="1"/>
  <c r="I14" i="13"/>
  <c r="I15" i="13" s="1"/>
  <c r="I16" i="13" s="1"/>
  <c r="I17" i="13" s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F5" i="19"/>
  <c r="F41" i="19" s="1"/>
  <c r="I5" i="18"/>
  <c r="F25" i="18" s="1"/>
  <c r="H25" i="18" s="1"/>
  <c r="H5" i="18"/>
  <c r="F25" i="16"/>
  <c r="H25" i="16" s="1"/>
  <c r="F18" i="16"/>
  <c r="H18" i="16" s="1"/>
  <c r="F39" i="16"/>
  <c r="H39" i="16" s="1"/>
  <c r="F32" i="16"/>
  <c r="H32" i="16" s="1"/>
  <c r="G5" i="17"/>
  <c r="F15" i="17" s="1"/>
  <c r="H15" i="17" s="1"/>
  <c r="F43" i="13"/>
  <c r="F44" i="13" s="1"/>
  <c r="F11" i="16" s="1"/>
  <c r="H43" i="13"/>
  <c r="I44" i="13" s="1"/>
  <c r="F26" i="16"/>
  <c r="H26" i="16" s="1"/>
  <c r="F19" i="16"/>
  <c r="H19" i="16" s="1"/>
  <c r="F33" i="16"/>
  <c r="H33" i="16" s="1"/>
  <c r="F30" i="16"/>
  <c r="H30" i="16" s="1"/>
  <c r="F16" i="16"/>
  <c r="H16" i="16" s="1"/>
  <c r="F37" i="16"/>
  <c r="H37" i="16" s="1"/>
  <c r="F38" i="16"/>
  <c r="H38" i="16" s="1"/>
  <c r="F31" i="16"/>
  <c r="H31" i="16" s="1"/>
  <c r="F24" i="16"/>
  <c r="H24" i="16" s="1"/>
  <c r="F20" i="16"/>
  <c r="H20" i="16" s="1"/>
  <c r="F27" i="16"/>
  <c r="H27" i="16" s="1"/>
  <c r="F34" i="16"/>
  <c r="H34" i="16" s="1"/>
  <c r="F13" i="16"/>
  <c r="H13" i="16" s="1"/>
  <c r="F13" i="18" l="1"/>
  <c r="H13" i="18" s="1"/>
  <c r="F24" i="18"/>
  <c r="F14" i="17"/>
  <c r="H14" i="17" s="1"/>
  <c r="F35" i="17"/>
  <c r="H35" i="17" s="1"/>
  <c r="F32" i="18"/>
  <c r="H32" i="18" s="1"/>
  <c r="F41" i="18"/>
  <c r="H41" i="18" s="1"/>
  <c r="F34" i="18"/>
  <c r="H34" i="18" s="1"/>
  <c r="F20" i="18"/>
  <c r="H20" i="18" s="1"/>
  <c r="F27" i="18"/>
  <c r="H27" i="18" s="1"/>
  <c r="F17" i="18"/>
  <c r="H17" i="18" s="1"/>
  <c r="F31" i="18"/>
  <c r="H31" i="18" s="1"/>
  <c r="F38" i="18"/>
  <c r="H38" i="18" s="1"/>
  <c r="F34" i="17"/>
  <c r="H34" i="17" s="1"/>
  <c r="F20" i="17"/>
  <c r="H20" i="17" s="1"/>
  <c r="F27" i="17"/>
  <c r="H27" i="17" s="1"/>
  <c r="F13" i="17"/>
  <c r="H13" i="17" s="1"/>
  <c r="F41" i="17"/>
  <c r="H41" i="17" s="1"/>
  <c r="F23" i="18"/>
  <c r="H23" i="18" s="1"/>
  <c r="F32" i="19"/>
  <c r="H32" i="19" s="1"/>
  <c r="F36" i="17"/>
  <c r="H36" i="17" s="1"/>
  <c r="F29" i="17"/>
  <c r="H29" i="17" s="1"/>
  <c r="F22" i="17"/>
  <c r="H22" i="17" s="1"/>
  <c r="F15" i="18"/>
  <c r="F36" i="18"/>
  <c r="F22" i="18"/>
  <c r="F29" i="18"/>
  <c r="F26" i="17"/>
  <c r="H26" i="17" s="1"/>
  <c r="F19" i="17"/>
  <c r="H19" i="17" s="1"/>
  <c r="F33" i="17"/>
  <c r="H33" i="17" s="1"/>
  <c r="F40" i="17"/>
  <c r="H40" i="17" s="1"/>
  <c r="F12" i="17"/>
  <c r="H12" i="17" s="1"/>
  <c r="F24" i="17"/>
  <c r="H24" i="17" s="1"/>
  <c r="F31" i="17"/>
  <c r="H31" i="17" s="1"/>
  <c r="F38" i="17"/>
  <c r="H38" i="17" s="1"/>
  <c r="F17" i="17"/>
  <c r="H17" i="17" s="1"/>
  <c r="H12" i="16"/>
  <c r="H43" i="16" s="1"/>
  <c r="F43" i="16"/>
  <c r="F44" i="16" s="1"/>
  <c r="F11" i="17" s="1"/>
  <c r="E5" i="19"/>
  <c r="J44" i="13"/>
  <c r="I11" i="16"/>
  <c r="H5" i="19"/>
  <c r="F18" i="19" s="1"/>
  <c r="F5" i="20"/>
  <c r="F31" i="20" s="1"/>
  <c r="H18" i="17"/>
  <c r="H32" i="17"/>
  <c r="H25" i="17"/>
  <c r="H39" i="17"/>
  <c r="G5" i="18"/>
  <c r="F33" i="18" s="1"/>
  <c r="H33" i="18" s="1"/>
  <c r="H24" i="18"/>
  <c r="I5" i="19"/>
  <c r="F16" i="19" s="1"/>
  <c r="H16" i="19" s="1"/>
  <c r="F37" i="18" l="1"/>
  <c r="H37" i="18" s="1"/>
  <c r="F37" i="19"/>
  <c r="H37" i="19" s="1"/>
  <c r="F23" i="19"/>
  <c r="H23" i="19" s="1"/>
  <c r="F30" i="19"/>
  <c r="H30" i="19" s="1"/>
  <c r="F16" i="18"/>
  <c r="H16" i="18" s="1"/>
  <c r="F30" i="18"/>
  <c r="H30" i="18" s="1"/>
  <c r="F25" i="19"/>
  <c r="H25" i="19" s="1"/>
  <c r="F39" i="19"/>
  <c r="H39" i="19" s="1"/>
  <c r="F26" i="18"/>
  <c r="H26" i="18" s="1"/>
  <c r="F40" i="18"/>
  <c r="H40" i="18" s="1"/>
  <c r="F12" i="18"/>
  <c r="H12" i="18" s="1"/>
  <c r="F19" i="18"/>
  <c r="H19" i="18" s="1"/>
  <c r="F15" i="19"/>
  <c r="H15" i="19" s="1"/>
  <c r="F22" i="19"/>
  <c r="H22" i="19" s="1"/>
  <c r="F29" i="19"/>
  <c r="H29" i="19" s="1"/>
  <c r="F36" i="19"/>
  <c r="F42" i="19"/>
  <c r="H42" i="19" s="1"/>
  <c r="F34" i="19"/>
  <c r="F27" i="19"/>
  <c r="F20" i="19"/>
  <c r="F13" i="19"/>
  <c r="F22" i="20"/>
  <c r="F35" i="18"/>
  <c r="H35" i="18" s="1"/>
  <c r="F28" i="18"/>
  <c r="H28" i="18" s="1"/>
  <c r="F21" i="18"/>
  <c r="H21" i="18" s="1"/>
  <c r="F14" i="18"/>
  <c r="H14" i="18" s="1"/>
  <c r="F43" i="17"/>
  <c r="F44" i="17" s="1"/>
  <c r="F11" i="18" s="1"/>
  <c r="F5" i="21"/>
  <c r="H5" i="20"/>
  <c r="H36" i="19"/>
  <c r="I5" i="20"/>
  <c r="F13" i="20" s="1"/>
  <c r="H13" i="20" s="1"/>
  <c r="I44" i="16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0" i="16" s="1"/>
  <c r="I31" i="16" s="1"/>
  <c r="I32" i="16" s="1"/>
  <c r="I33" i="16" s="1"/>
  <c r="I34" i="16" s="1"/>
  <c r="I35" i="16" s="1"/>
  <c r="I36" i="16" s="1"/>
  <c r="I37" i="16" s="1"/>
  <c r="I38" i="16" s="1"/>
  <c r="I39" i="16" s="1"/>
  <c r="I40" i="16" s="1"/>
  <c r="I41" i="16" s="1"/>
  <c r="I42" i="16" s="1"/>
  <c r="H18" i="19"/>
  <c r="E5" i="20"/>
  <c r="H22" i="18"/>
  <c r="H36" i="18"/>
  <c r="H29" i="18"/>
  <c r="G5" i="19"/>
  <c r="F24" i="19" s="1"/>
  <c r="H24" i="19" s="1"/>
  <c r="H43" i="17"/>
  <c r="F14" i="19" l="1"/>
  <c r="H14" i="19" s="1"/>
  <c r="F27" i="20"/>
  <c r="H27" i="20" s="1"/>
  <c r="F28" i="19"/>
  <c r="H28" i="19" s="1"/>
  <c r="F41" i="20"/>
  <c r="H41" i="20" s="1"/>
  <c r="F34" i="20"/>
  <c r="H34" i="20" s="1"/>
  <c r="F15" i="20"/>
  <c r="F12" i="20"/>
  <c r="F20" i="20"/>
  <c r="H20" i="20" s="1"/>
  <c r="F21" i="19"/>
  <c r="H21" i="19" s="1"/>
  <c r="F35" i="19"/>
  <c r="H35" i="19" s="1"/>
  <c r="F36" i="20"/>
  <c r="F29" i="20"/>
  <c r="H29" i="20" s="1"/>
  <c r="F17" i="19"/>
  <c r="H17" i="19" s="1"/>
  <c r="F38" i="19"/>
  <c r="H38" i="19" s="1"/>
  <c r="F31" i="19"/>
  <c r="H31" i="19" s="1"/>
  <c r="F25" i="21"/>
  <c r="H25" i="21" s="1"/>
  <c r="F39" i="21"/>
  <c r="H39" i="21" s="1"/>
  <c r="F33" i="20"/>
  <c r="H33" i="20" s="1"/>
  <c r="F40" i="20"/>
  <c r="H40" i="20" s="1"/>
  <c r="F26" i="20"/>
  <c r="H26" i="20" s="1"/>
  <c r="F19" i="20"/>
  <c r="H19" i="20" s="1"/>
  <c r="F25" i="20"/>
  <c r="H25" i="20" s="1"/>
  <c r="F17" i="20"/>
  <c r="F24" i="20"/>
  <c r="F38" i="20"/>
  <c r="F19" i="19"/>
  <c r="H19" i="19" s="1"/>
  <c r="F33" i="19"/>
  <c r="H33" i="19" s="1"/>
  <c r="F26" i="19"/>
  <c r="H26" i="19" s="1"/>
  <c r="F40" i="19"/>
  <c r="H40" i="19" s="1"/>
  <c r="I5" i="21"/>
  <c r="F32" i="21" s="1"/>
  <c r="H32" i="21" s="1"/>
  <c r="H34" i="19"/>
  <c r="H27" i="19"/>
  <c r="H20" i="19"/>
  <c r="H41" i="19"/>
  <c r="G5" i="20"/>
  <c r="F21" i="20" s="1"/>
  <c r="H21" i="20" s="1"/>
  <c r="H15" i="18"/>
  <c r="H43" i="18" s="1"/>
  <c r="F43" i="18"/>
  <c r="F44" i="18" s="1"/>
  <c r="F11" i="19" s="1"/>
  <c r="F5" i="22"/>
  <c r="H5" i="21"/>
  <c r="F13" i="21" s="1"/>
  <c r="H15" i="20"/>
  <c r="H36" i="20"/>
  <c r="E5" i="21"/>
  <c r="H22" i="20"/>
  <c r="J44" i="16"/>
  <c r="I11" i="17"/>
  <c r="F39" i="20" l="1"/>
  <c r="H39" i="20" s="1"/>
  <c r="F18" i="20"/>
  <c r="H18" i="20" s="1"/>
  <c r="F18" i="21"/>
  <c r="H18" i="21" s="1"/>
  <c r="F32" i="20"/>
  <c r="H32" i="20" s="1"/>
  <c r="F41" i="21"/>
  <c r="H41" i="21" s="1"/>
  <c r="F27" i="21"/>
  <c r="F20" i="21"/>
  <c r="H20" i="21" s="1"/>
  <c r="F34" i="21"/>
  <c r="H34" i="21" s="1"/>
  <c r="F28" i="20"/>
  <c r="H28" i="20" s="1"/>
  <c r="F35" i="20"/>
  <c r="H35" i="20" s="1"/>
  <c r="F14" i="20"/>
  <c r="H14" i="20" s="1"/>
  <c r="F22" i="22"/>
  <c r="H22" i="22" s="1"/>
  <c r="F17" i="21"/>
  <c r="H17" i="21" s="1"/>
  <c r="F31" i="21"/>
  <c r="H31" i="21" s="1"/>
  <c r="F38" i="21"/>
  <c r="H38" i="21" s="1"/>
  <c r="F24" i="21"/>
  <c r="H24" i="21" s="1"/>
  <c r="F22" i="21"/>
  <c r="F29" i="21"/>
  <c r="F15" i="21"/>
  <c r="F36" i="21"/>
  <c r="F17" i="22"/>
  <c r="F16" i="20"/>
  <c r="H16" i="20" s="1"/>
  <c r="F37" i="20"/>
  <c r="H37" i="20" s="1"/>
  <c r="F23" i="20"/>
  <c r="H23" i="20" s="1"/>
  <c r="F30" i="20"/>
  <c r="H30" i="20" s="1"/>
  <c r="F5" i="23"/>
  <c r="H27" i="21"/>
  <c r="E5" i="22"/>
  <c r="H5" i="22"/>
  <c r="F24" i="22" s="1"/>
  <c r="I44" i="17"/>
  <c r="I12" i="17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H38" i="20"/>
  <c r="H17" i="20"/>
  <c r="H31" i="20"/>
  <c r="H24" i="20"/>
  <c r="G5" i="21"/>
  <c r="F12" i="21" s="1"/>
  <c r="H12" i="21" s="1"/>
  <c r="F43" i="19"/>
  <c r="F44" i="19" s="1"/>
  <c r="F11" i="20" s="1"/>
  <c r="H13" i="19"/>
  <c r="H43" i="19" s="1"/>
  <c r="H12" i="20"/>
  <c r="I5" i="22"/>
  <c r="F15" i="22" s="1"/>
  <c r="H15" i="22" s="1"/>
  <c r="F36" i="22" l="1"/>
  <c r="H36" i="22" s="1"/>
  <c r="F37" i="21"/>
  <c r="H37" i="21" s="1"/>
  <c r="F29" i="22"/>
  <c r="H29" i="22" s="1"/>
  <c r="F30" i="21"/>
  <c r="H30" i="21" s="1"/>
  <c r="F16" i="21"/>
  <c r="H16" i="21" s="1"/>
  <c r="F23" i="21"/>
  <c r="H23" i="21" s="1"/>
  <c r="F19" i="21"/>
  <c r="H19" i="21" s="1"/>
  <c r="F38" i="22"/>
  <c r="H38" i="22" s="1"/>
  <c r="F31" i="22"/>
  <c r="F40" i="21"/>
  <c r="H40" i="21" s="1"/>
  <c r="F26" i="21"/>
  <c r="H26" i="21" s="1"/>
  <c r="F33" i="21"/>
  <c r="H33" i="21" s="1"/>
  <c r="F26" i="23"/>
  <c r="H26" i="23" s="1"/>
  <c r="F28" i="22"/>
  <c r="H28" i="22" s="1"/>
  <c r="F35" i="22"/>
  <c r="H35" i="22" s="1"/>
  <c r="F14" i="22"/>
  <c r="H14" i="22" s="1"/>
  <c r="F42" i="22"/>
  <c r="H42" i="22" s="1"/>
  <c r="F21" i="22"/>
  <c r="H21" i="22" s="1"/>
  <c r="F30" i="22"/>
  <c r="H30" i="22" s="1"/>
  <c r="F23" i="22"/>
  <c r="H23" i="22" s="1"/>
  <c r="F16" i="22"/>
  <c r="H16" i="22" s="1"/>
  <c r="F13" i="22"/>
  <c r="H13" i="22" s="1"/>
  <c r="F34" i="22"/>
  <c r="H34" i="22" s="1"/>
  <c r="F26" i="22"/>
  <c r="F12" i="22"/>
  <c r="F19" i="22"/>
  <c r="F33" i="22"/>
  <c r="F40" i="22"/>
  <c r="F35" i="23"/>
  <c r="F14" i="23"/>
  <c r="F14" i="21"/>
  <c r="H14" i="21" s="1"/>
  <c r="F28" i="21"/>
  <c r="H28" i="21" s="1"/>
  <c r="F35" i="21"/>
  <c r="H35" i="21" s="1"/>
  <c r="F21" i="21"/>
  <c r="H21" i="21" s="1"/>
  <c r="F42" i="21"/>
  <c r="H42" i="21" s="1"/>
  <c r="H43" i="20"/>
  <c r="I5" i="23"/>
  <c r="F19" i="23" s="1"/>
  <c r="H19" i="23" s="1"/>
  <c r="H17" i="22"/>
  <c r="E5" i="23"/>
  <c r="H24" i="22"/>
  <c r="H31" i="22"/>
  <c r="H5" i="23"/>
  <c r="F21" i="23" s="1"/>
  <c r="H29" i="21"/>
  <c r="H36" i="21"/>
  <c r="H22" i="21"/>
  <c r="H15" i="21"/>
  <c r="G5" i="22"/>
  <c r="F37" i="22" s="1"/>
  <c r="H37" i="22" s="1"/>
  <c r="F43" i="20"/>
  <c r="F44" i="20" s="1"/>
  <c r="F11" i="21" s="1"/>
  <c r="J44" i="17"/>
  <c r="I11" i="18"/>
  <c r="H13" i="21"/>
  <c r="F5" i="24"/>
  <c r="F12" i="23" l="1"/>
  <c r="H12" i="23" s="1"/>
  <c r="F20" i="22"/>
  <c r="H20" i="22" s="1"/>
  <c r="F33" i="23"/>
  <c r="H33" i="23" s="1"/>
  <c r="F41" i="22"/>
  <c r="H41" i="22" s="1"/>
  <c r="F40" i="23"/>
  <c r="H40" i="23" s="1"/>
  <c r="F27" i="22"/>
  <c r="H27" i="22" s="1"/>
  <c r="F28" i="23"/>
  <c r="F38" i="24"/>
  <c r="H38" i="24" s="1"/>
  <c r="F39" i="23"/>
  <c r="H39" i="23" s="1"/>
  <c r="F18" i="23"/>
  <c r="H18" i="23" s="1"/>
  <c r="F32" i="23"/>
  <c r="H32" i="23" s="1"/>
  <c r="F25" i="23"/>
  <c r="H25" i="23" s="1"/>
  <c r="F24" i="23"/>
  <c r="H24" i="23" s="1"/>
  <c r="F23" i="23"/>
  <c r="F16" i="23"/>
  <c r="F37" i="23"/>
  <c r="F30" i="23"/>
  <c r="F13" i="23"/>
  <c r="H13" i="23" s="1"/>
  <c r="F41" i="23"/>
  <c r="H41" i="23" s="1"/>
  <c r="F27" i="23"/>
  <c r="H27" i="23" s="1"/>
  <c r="F20" i="23"/>
  <c r="H20" i="23" s="1"/>
  <c r="F18" i="22"/>
  <c r="H18" i="22" s="1"/>
  <c r="F39" i="22"/>
  <c r="H39" i="22" s="1"/>
  <c r="F32" i="22"/>
  <c r="H32" i="22" s="1"/>
  <c r="F25" i="22"/>
  <c r="H25" i="22" s="1"/>
  <c r="H43" i="21"/>
  <c r="H19" i="22"/>
  <c r="H33" i="22"/>
  <c r="H40" i="22"/>
  <c r="G5" i="23"/>
  <c r="F34" i="23" s="1"/>
  <c r="H34" i="23" s="1"/>
  <c r="H26" i="22"/>
  <c r="F5" i="25"/>
  <c r="F43" i="21"/>
  <c r="F44" i="21" s="1"/>
  <c r="F11" i="22" s="1"/>
  <c r="I5" i="24"/>
  <c r="F31" i="24" s="1"/>
  <c r="H31" i="24" s="1"/>
  <c r="I12" i="18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4" i="18"/>
  <c r="H5" i="24"/>
  <c r="F33" i="24" s="1"/>
  <c r="H35" i="23"/>
  <c r="H28" i="23"/>
  <c r="H21" i="23"/>
  <c r="E5" i="24"/>
  <c r="F17" i="23" l="1"/>
  <c r="H17" i="23" s="1"/>
  <c r="F17" i="24"/>
  <c r="H17" i="24" s="1"/>
  <c r="F38" i="23"/>
  <c r="H38" i="23" s="1"/>
  <c r="F24" i="24"/>
  <c r="H24" i="24" s="1"/>
  <c r="F31" i="23"/>
  <c r="H31" i="23" s="1"/>
  <c r="F19" i="24"/>
  <c r="F26" i="24"/>
  <c r="F12" i="24"/>
  <c r="F40" i="24"/>
  <c r="H40" i="24" s="1"/>
  <c r="F37" i="24"/>
  <c r="H37" i="24" s="1"/>
  <c r="F23" i="24"/>
  <c r="H23" i="24" s="1"/>
  <c r="F16" i="24"/>
  <c r="H16" i="24" s="1"/>
  <c r="F30" i="24"/>
  <c r="H30" i="24" s="1"/>
  <c r="F35" i="24"/>
  <c r="F28" i="24"/>
  <c r="F21" i="24"/>
  <c r="F42" i="24"/>
  <c r="F16" i="25"/>
  <c r="F23" i="25"/>
  <c r="F36" i="24"/>
  <c r="H36" i="24" s="1"/>
  <c r="F22" i="23"/>
  <c r="H22" i="23" s="1"/>
  <c r="F29" i="23"/>
  <c r="H29" i="23" s="1"/>
  <c r="F36" i="23"/>
  <c r="H36" i="23" s="1"/>
  <c r="F15" i="23"/>
  <c r="H15" i="23" s="1"/>
  <c r="H14" i="23"/>
  <c r="I5" i="25"/>
  <c r="F35" i="25" s="1"/>
  <c r="H35" i="25" s="1"/>
  <c r="F5" i="26"/>
  <c r="F43" i="22"/>
  <c r="F44" i="22" s="1"/>
  <c r="F11" i="23" s="1"/>
  <c r="H12" i="22"/>
  <c r="H43" i="22" s="1"/>
  <c r="H33" i="24"/>
  <c r="H19" i="24"/>
  <c r="H26" i="24"/>
  <c r="E5" i="25"/>
  <c r="H5" i="25"/>
  <c r="F30" i="25" s="1"/>
  <c r="J44" i="18"/>
  <c r="I11" i="19"/>
  <c r="H37" i="23"/>
  <c r="H30" i="23"/>
  <c r="H16" i="23"/>
  <c r="H23" i="23"/>
  <c r="G5" i="24"/>
  <c r="F32" i="24" s="1"/>
  <c r="H32" i="24" s="1"/>
  <c r="F14" i="25" l="1"/>
  <c r="H14" i="25" s="1"/>
  <c r="F28" i="25"/>
  <c r="H28" i="25" s="1"/>
  <c r="F22" i="24"/>
  <c r="H22" i="24" s="1"/>
  <c r="F21" i="25"/>
  <c r="H21" i="25" s="1"/>
  <c r="F15" i="24"/>
  <c r="H15" i="24" s="1"/>
  <c r="F29" i="24"/>
  <c r="H29" i="24" s="1"/>
  <c r="F39" i="24"/>
  <c r="H39" i="24" s="1"/>
  <c r="F37" i="25"/>
  <c r="H37" i="25" s="1"/>
  <c r="F18" i="24"/>
  <c r="H18" i="24" s="1"/>
  <c r="F25" i="24"/>
  <c r="H25" i="24" s="1"/>
  <c r="F34" i="25"/>
  <c r="H34" i="25" s="1"/>
  <c r="F27" i="25"/>
  <c r="H27" i="25" s="1"/>
  <c r="F20" i="25"/>
  <c r="H20" i="25" s="1"/>
  <c r="F41" i="25"/>
  <c r="H41" i="25" s="1"/>
  <c r="F13" i="25"/>
  <c r="F25" i="25"/>
  <c r="F18" i="25"/>
  <c r="F39" i="25"/>
  <c r="F32" i="25"/>
  <c r="F22" i="25"/>
  <c r="H22" i="25" s="1"/>
  <c r="F29" i="25"/>
  <c r="H29" i="25" s="1"/>
  <c r="F36" i="25"/>
  <c r="H36" i="25" s="1"/>
  <c r="F15" i="25"/>
  <c r="H15" i="25" s="1"/>
  <c r="F19" i="25"/>
  <c r="H19" i="25" s="1"/>
  <c r="F13" i="24"/>
  <c r="H13" i="24" s="1"/>
  <c r="F27" i="24"/>
  <c r="H27" i="24" s="1"/>
  <c r="F34" i="24"/>
  <c r="H34" i="24" s="1"/>
  <c r="F20" i="24"/>
  <c r="H20" i="24" s="1"/>
  <c r="F41" i="24"/>
  <c r="H41" i="24" s="1"/>
  <c r="G5" i="25"/>
  <c r="F33" i="25" s="1"/>
  <c r="H33" i="25" s="1"/>
  <c r="H42" i="24"/>
  <c r="H28" i="24"/>
  <c r="H35" i="24"/>
  <c r="H21" i="24"/>
  <c r="H16" i="25"/>
  <c r="H30" i="25"/>
  <c r="H23" i="25"/>
  <c r="E5" i="26"/>
  <c r="I12" i="19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4" i="19"/>
  <c r="H5" i="26"/>
  <c r="F14" i="26" s="1"/>
  <c r="H12" i="24"/>
  <c r="I5" i="26"/>
  <c r="F12" i="26" s="1"/>
  <c r="H12" i="26" s="1"/>
  <c r="F43" i="23"/>
  <c r="F44" i="23" s="1"/>
  <c r="F11" i="24" s="1"/>
  <c r="H43" i="23"/>
  <c r="F40" i="25" l="1"/>
  <c r="H40" i="25" s="1"/>
  <c r="F26" i="26"/>
  <c r="H26" i="26" s="1"/>
  <c r="F26" i="25"/>
  <c r="H26" i="25" s="1"/>
  <c r="F40" i="26"/>
  <c r="H40" i="26" s="1"/>
  <c r="F33" i="26"/>
  <c r="H33" i="26" s="1"/>
  <c r="F19" i="26"/>
  <c r="H19" i="26" s="1"/>
  <c r="F21" i="26"/>
  <c r="H21" i="26" s="1"/>
  <c r="F28" i="26"/>
  <c r="H28" i="26" s="1"/>
  <c r="F32" i="26"/>
  <c r="H32" i="26" s="1"/>
  <c r="F18" i="26"/>
  <c r="H18" i="26" s="1"/>
  <c r="F25" i="26"/>
  <c r="H25" i="26" s="1"/>
  <c r="F39" i="26"/>
  <c r="H39" i="26" s="1"/>
  <c r="F13" i="26"/>
  <c r="H13" i="26" s="1"/>
  <c r="F41" i="26"/>
  <c r="H41" i="26" s="1"/>
  <c r="F20" i="26"/>
  <c r="H20" i="26" s="1"/>
  <c r="F30" i="26"/>
  <c r="F23" i="26"/>
  <c r="F16" i="26"/>
  <c r="F31" i="26"/>
  <c r="H31" i="26" s="1"/>
  <c r="F38" i="26"/>
  <c r="H38" i="26" s="1"/>
  <c r="F24" i="25"/>
  <c r="H24" i="25" s="1"/>
  <c r="F38" i="25"/>
  <c r="H38" i="25" s="1"/>
  <c r="F31" i="25"/>
  <c r="H31" i="25" s="1"/>
  <c r="F17" i="25"/>
  <c r="H17" i="25" s="1"/>
  <c r="H43" i="24"/>
  <c r="F43" i="24"/>
  <c r="F44" i="24" s="1"/>
  <c r="F11" i="25" s="1"/>
  <c r="H13" i="25"/>
  <c r="J44" i="19"/>
  <c r="I11" i="20"/>
  <c r="H25" i="25"/>
  <c r="H32" i="25"/>
  <c r="G5" i="26"/>
  <c r="F27" i="26" s="1"/>
  <c r="H27" i="26" s="1"/>
  <c r="H18" i="25"/>
  <c r="H39" i="25"/>
  <c r="F17" i="26" l="1"/>
  <c r="H17" i="26" s="1"/>
  <c r="F24" i="26"/>
  <c r="H24" i="26" s="1"/>
  <c r="F34" i="26"/>
  <c r="H34" i="26" s="1"/>
  <c r="F22" i="26"/>
  <c r="H22" i="26" s="1"/>
  <c r="F15" i="26"/>
  <c r="H15" i="26" s="1"/>
  <c r="F29" i="26"/>
  <c r="H29" i="26" s="1"/>
  <c r="I12" i="20"/>
  <c r="I13" i="20" s="1"/>
  <c r="I14" i="20" s="1"/>
  <c r="I15" i="20" s="1"/>
  <c r="I16" i="20" s="1"/>
  <c r="I17" i="20" s="1"/>
  <c r="I18" i="20" s="1"/>
  <c r="I19" i="20" s="1"/>
  <c r="I20" i="20" s="1"/>
  <c r="I21" i="20" s="1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I34" i="20" s="1"/>
  <c r="I35" i="20" s="1"/>
  <c r="I36" i="20" s="1"/>
  <c r="I37" i="20" s="1"/>
  <c r="I38" i="20" s="1"/>
  <c r="I39" i="20" s="1"/>
  <c r="I40" i="20" s="1"/>
  <c r="I41" i="20" s="1"/>
  <c r="I42" i="20" s="1"/>
  <c r="I44" i="20"/>
  <c r="H14" i="26"/>
  <c r="F43" i="25"/>
  <c r="F44" i="25" s="1"/>
  <c r="F11" i="26" s="1"/>
  <c r="H23" i="26"/>
  <c r="H16" i="26"/>
  <c r="H30" i="26"/>
  <c r="H43" i="25"/>
  <c r="H43" i="26" l="1"/>
  <c r="F43" i="26"/>
  <c r="F44" i="26" s="1"/>
  <c r="J44" i="20"/>
  <c r="I11" i="21"/>
  <c r="E45" i="16" l="1"/>
  <c r="E45" i="17"/>
  <c r="E45" i="20"/>
  <c r="E45" i="21"/>
  <c r="E45" i="22"/>
  <c r="E45" i="24"/>
  <c r="E45" i="19"/>
  <c r="E45" i="26"/>
  <c r="E45" i="13"/>
  <c r="E45" i="23"/>
  <c r="E45" i="18"/>
  <c r="E45" i="25"/>
  <c r="I12" i="21"/>
  <c r="I13" i="21" s="1"/>
  <c r="I14" i="21" s="1"/>
  <c r="I15" i="21" s="1"/>
  <c r="I16" i="21" s="1"/>
  <c r="I17" i="21" s="1"/>
  <c r="I18" i="21" s="1"/>
  <c r="I19" i="21" s="1"/>
  <c r="I20" i="21" s="1"/>
  <c r="I21" i="21" s="1"/>
  <c r="I22" i="21" s="1"/>
  <c r="I23" i="21" s="1"/>
  <c r="I24" i="21" s="1"/>
  <c r="I25" i="21" s="1"/>
  <c r="I26" i="21" s="1"/>
  <c r="I27" i="21" s="1"/>
  <c r="I28" i="21" s="1"/>
  <c r="I29" i="21" s="1"/>
  <c r="I30" i="21" s="1"/>
  <c r="I31" i="21" s="1"/>
  <c r="I32" i="21" s="1"/>
  <c r="I33" i="21" s="1"/>
  <c r="I34" i="21" s="1"/>
  <c r="I35" i="21" s="1"/>
  <c r="I36" i="21" s="1"/>
  <c r="I37" i="21" s="1"/>
  <c r="I38" i="21" s="1"/>
  <c r="I39" i="21" s="1"/>
  <c r="I40" i="21" s="1"/>
  <c r="I41" i="21" s="1"/>
  <c r="I42" i="21" s="1"/>
  <c r="I44" i="21"/>
  <c r="J44" i="21" l="1"/>
  <c r="I11" i="22"/>
  <c r="I44" i="22" l="1"/>
  <c r="I12" i="22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J44" i="22" l="1"/>
  <c r="I11" i="23"/>
  <c r="I44" i="23" l="1"/>
  <c r="I12" i="23"/>
  <c r="I13" i="23" s="1"/>
  <c r="I14" i="23" s="1"/>
  <c r="I15" i="23" s="1"/>
  <c r="I16" i="23" s="1"/>
  <c r="I17" i="23" s="1"/>
  <c r="I18" i="23" s="1"/>
  <c r="I19" i="23" s="1"/>
  <c r="I20" i="23" s="1"/>
  <c r="I21" i="23" s="1"/>
  <c r="I22" i="23" s="1"/>
  <c r="I23" i="23" s="1"/>
  <c r="I24" i="23" s="1"/>
  <c r="I25" i="23" s="1"/>
  <c r="I26" i="23" s="1"/>
  <c r="I27" i="23" s="1"/>
  <c r="I28" i="23" s="1"/>
  <c r="I29" i="23" s="1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41" i="23" s="1"/>
  <c r="I42" i="23" s="1"/>
  <c r="I11" i="24" l="1"/>
  <c r="J44" i="23"/>
  <c r="I44" i="24" l="1"/>
  <c r="I12" i="24"/>
  <c r="I13" i="24" s="1"/>
  <c r="I14" i="24" s="1"/>
  <c r="I15" i="24" s="1"/>
  <c r="I16" i="24" s="1"/>
  <c r="I17" i="24" s="1"/>
  <c r="I18" i="24" s="1"/>
  <c r="I19" i="24" s="1"/>
  <c r="I20" i="24" s="1"/>
  <c r="I21" i="24" s="1"/>
  <c r="I22" i="24" s="1"/>
  <c r="I23" i="24" s="1"/>
  <c r="I24" i="24" s="1"/>
  <c r="I25" i="24" s="1"/>
  <c r="I26" i="24" s="1"/>
  <c r="I27" i="24" s="1"/>
  <c r="I28" i="24" s="1"/>
  <c r="I29" i="24" s="1"/>
  <c r="I30" i="24" s="1"/>
  <c r="I31" i="24" s="1"/>
  <c r="I32" i="24" s="1"/>
  <c r="I33" i="24" s="1"/>
  <c r="I34" i="24" s="1"/>
  <c r="I35" i="24" s="1"/>
  <c r="I36" i="24" s="1"/>
  <c r="I37" i="24" s="1"/>
  <c r="I38" i="24" s="1"/>
  <c r="I39" i="24" s="1"/>
  <c r="I40" i="24" s="1"/>
  <c r="I41" i="24" s="1"/>
  <c r="I42" i="24" s="1"/>
  <c r="J44" i="24" l="1"/>
  <c r="I11" i="25"/>
  <c r="I44" i="25" l="1"/>
  <c r="I12" i="25"/>
  <c r="I13" i="25" s="1"/>
  <c r="I14" i="25" s="1"/>
  <c r="I15" i="25" s="1"/>
  <c r="I16" i="25" s="1"/>
  <c r="I17" i="25" s="1"/>
  <c r="I18" i="25" s="1"/>
  <c r="I19" i="25" s="1"/>
  <c r="I20" i="25" s="1"/>
  <c r="I21" i="25" s="1"/>
  <c r="I22" i="25" s="1"/>
  <c r="I23" i="25" s="1"/>
  <c r="I24" i="25" s="1"/>
  <c r="I25" i="25" s="1"/>
  <c r="I26" i="25" s="1"/>
  <c r="I27" i="25" s="1"/>
  <c r="I28" i="25" s="1"/>
  <c r="I29" i="25" s="1"/>
  <c r="I30" i="25" s="1"/>
  <c r="I31" i="25" s="1"/>
  <c r="I32" i="25" s="1"/>
  <c r="I33" i="25" s="1"/>
  <c r="I34" i="25" s="1"/>
  <c r="I35" i="25" s="1"/>
  <c r="I36" i="25" s="1"/>
  <c r="I37" i="25" s="1"/>
  <c r="I38" i="25" s="1"/>
  <c r="I39" i="25" s="1"/>
  <c r="I40" i="25" s="1"/>
  <c r="I41" i="25" s="1"/>
  <c r="I42" i="25" s="1"/>
  <c r="J44" i="25" l="1"/>
  <c r="I11" i="26"/>
  <c r="I44" i="26" l="1"/>
  <c r="J44" i="26" s="1"/>
  <c r="I12" i="26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1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1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1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70C6E515-088F-484E-B12E-86779C1E37E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H5" authorId="0" shapeId="0" xr:uid="{173C4627-B81B-478B-8593-9A976381F8A4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I5" authorId="0" shapeId="0" xr:uid="{F3B9C6F1-C95F-46AE-A366-186E12BEC8E1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J5" authorId="1" shapeId="0" xr:uid="{00000000-0006-0000-01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1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D7" authorId="0" shapeId="0" xr:uid="{00000000-0006-0000-0100-000009000000}">
      <text>
        <r>
          <rPr>
            <b/>
            <sz val="8"/>
            <color indexed="81"/>
            <rFont val="Tahoma"/>
          </rPr>
          <t>Für jeden Monat besteht ein gesondertes Tabellenblatt!</t>
        </r>
      </text>
    </comment>
    <comment ref="C8" authorId="2" shapeId="0" xr:uid="{00000000-0006-0000-0100-00000A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100-00000B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100-00000C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100-00000D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A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A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A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A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A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A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A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A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A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A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A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A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B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B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B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B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B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B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B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B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B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B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B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B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C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C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C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C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C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C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C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C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C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C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C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C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2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2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2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2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2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2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2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2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2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2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2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3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3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3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3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3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3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3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3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3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3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3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4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4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4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4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4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4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4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4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4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4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4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5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5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5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5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5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5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5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5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5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5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5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6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6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6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6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6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6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6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6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6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6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6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7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7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7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7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7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7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7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7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7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7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7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7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8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8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8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8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8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8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8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8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8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8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8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8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9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9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9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9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9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9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9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9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9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9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9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9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<sst xmlns="http://schemas.openxmlformats.org/spreadsheetml/2006/main" count="362" uniqueCount="41">
  <si>
    <t>Name, Vorname</t>
  </si>
  <si>
    <t>Verteilung der wöchentl. Arbeitszeit</t>
  </si>
  <si>
    <t>Mo</t>
  </si>
  <si>
    <t>Di</t>
  </si>
  <si>
    <t>Mi</t>
  </si>
  <si>
    <t>Do</t>
  </si>
  <si>
    <t>Fr</t>
  </si>
  <si>
    <t>für den Monat</t>
  </si>
  <si>
    <t>Tag</t>
  </si>
  <si>
    <t>Arbeitszeit</t>
  </si>
  <si>
    <t>Verlängerung Pause</t>
  </si>
  <si>
    <t>Soll-
Arbeitszeit</t>
  </si>
  <si>
    <t>Ist-
Arbeitszeit</t>
  </si>
  <si>
    <t>Tages-
Saldo</t>
  </si>
  <si>
    <t>Gesamt-
Saldo</t>
  </si>
  <si>
    <t>Bemerkungen</t>
  </si>
  <si>
    <t>Kommen</t>
  </si>
  <si>
    <t>Gehen</t>
  </si>
  <si>
    <t>dezimal</t>
  </si>
  <si>
    <t>Muster</t>
  </si>
  <si>
    <t>Übertrag</t>
  </si>
  <si>
    <t>Summen</t>
  </si>
  <si>
    <t>Sollzeit bis Jahresende</t>
  </si>
  <si>
    <t>Datum/Unterschriftder Mitarbeiterin/des Mitarbeiters</t>
  </si>
  <si>
    <t>Maifeiertag</t>
  </si>
  <si>
    <t>Christ Himmelfahrt</t>
  </si>
  <si>
    <t>Pfingstmontag</t>
  </si>
  <si>
    <t>Fronleichnam</t>
  </si>
  <si>
    <t>Tag d.dt. Einheit</t>
  </si>
  <si>
    <t>Neujahr</t>
  </si>
  <si>
    <t>Allerheiligen</t>
  </si>
  <si>
    <t>Heilig Abend</t>
  </si>
  <si>
    <t>1. Weihnachtstag</t>
  </si>
  <si>
    <t>2. Weihnachtstag</t>
  </si>
  <si>
    <t>Sylvester</t>
  </si>
  <si>
    <t>Rosenmontag</t>
  </si>
  <si>
    <t>Istzeit seit Jahresbeginn</t>
  </si>
  <si>
    <t>Karfreitag</t>
  </si>
  <si>
    <t>Ostermontag</t>
  </si>
  <si>
    <t>Sa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</si>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</sst>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"/>
    <numFmt numFmtId="165" formatCode="h:mm"/>
    <numFmt numFmtId="166" formatCode="mmmm\ \/\ yyyy"/>
    <numFmt numFmtId="167" formatCode="[h]:mm"/>
  </numFmts>
  <fonts count="17" x14ac:knownFonts="1">
    <font>
      <sz val="10"/>
      <name val="Arial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0" fillId="0" borderId="0" xfId="0" applyBorder="1"/>
    <xf numFmtId="0" fontId="0" fillId="0" borderId="0" xfId="0" applyBorder="1" applyAlignment="1"/>
    <xf numFmtId="49" fontId="0" fillId="0" borderId="1" xfId="0" applyNumberFormat="1" applyBorder="1"/>
    <xf numFmtId="165" fontId="0" fillId="2" borderId="1" xfId="0" applyNumberForma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4" xfId="0" applyFont="1" applyFill="1" applyBorder="1"/>
    <xf numFmtId="0" fontId="4" fillId="0" borderId="4" xfId="0" applyFont="1" applyFill="1" applyBorder="1"/>
    <xf numFmtId="0" fontId="0" fillId="0" borderId="5" xfId="0" applyFill="1" applyBorder="1"/>
    <xf numFmtId="165" fontId="4" fillId="0" borderId="6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0" xfId="0" applyFont="1"/>
    <xf numFmtId="165" fontId="4" fillId="0" borderId="0" xfId="0" applyNumberFormat="1" applyFont="1"/>
    <xf numFmtId="0" fontId="4" fillId="0" borderId="8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165" fontId="4" fillId="0" borderId="9" xfId="0" applyNumberFormat="1" applyFont="1" applyBorder="1" applyProtection="1">
      <protection locked="0"/>
    </xf>
    <xf numFmtId="165" fontId="6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8" fillId="0" borderId="12" xfId="0" applyNumberFormat="1" applyFont="1" applyFill="1" applyBorder="1" applyProtection="1">
      <protection hidden="1"/>
    </xf>
    <xf numFmtId="164" fontId="8" fillId="0" borderId="12" xfId="0" applyNumberFormat="1" applyFont="1" applyFill="1" applyBorder="1" applyProtection="1">
      <protection hidden="1"/>
    </xf>
    <xf numFmtId="165" fontId="5" fillId="2" borderId="12" xfId="0" applyNumberFormat="1" applyFont="1" applyFill="1" applyBorder="1" applyProtection="1">
      <protection locked="0"/>
    </xf>
    <xf numFmtId="165" fontId="5" fillId="3" borderId="12" xfId="0" applyNumberFormat="1" applyFont="1" applyFill="1" applyBorder="1" applyProtection="1">
      <protection locked="0"/>
    </xf>
    <xf numFmtId="167" fontId="5" fillId="0" borderId="12" xfId="0" applyNumberFormat="1" applyFont="1" applyBorder="1" applyProtection="1">
      <protection hidden="1"/>
    </xf>
    <xf numFmtId="2" fontId="5" fillId="0" borderId="12" xfId="0" applyNumberFormat="1" applyFont="1" applyBorder="1" applyProtection="1">
      <protection hidden="1"/>
    </xf>
    <xf numFmtId="14" fontId="5" fillId="0" borderId="12" xfId="0" applyNumberFormat="1" applyFont="1" applyFill="1" applyBorder="1" applyProtection="1">
      <protection locked="0"/>
    </xf>
    <xf numFmtId="165" fontId="0" fillId="0" borderId="0" xfId="0" applyNumberFormat="1"/>
    <xf numFmtId="164" fontId="8" fillId="0" borderId="1" xfId="0" applyNumberFormat="1" applyFont="1" applyFill="1" applyBorder="1" applyProtection="1">
      <protection hidden="1"/>
    </xf>
    <xf numFmtId="165" fontId="5" fillId="2" borderId="1" xfId="0" applyNumberFormat="1" applyFont="1" applyFill="1" applyBorder="1" applyProtection="1">
      <protection locked="0"/>
    </xf>
    <xf numFmtId="165" fontId="5" fillId="0" borderId="12" xfId="0" applyNumberFormat="1" applyFont="1" applyFill="1" applyBorder="1" applyProtection="1">
      <protection hidden="1"/>
    </xf>
    <xf numFmtId="22" fontId="0" fillId="0" borderId="0" xfId="0" applyNumberFormat="1"/>
    <xf numFmtId="165" fontId="5" fillId="2" borderId="13" xfId="0" applyNumberFormat="1" applyFont="1" applyFill="1" applyBorder="1" applyProtection="1">
      <protection locked="0"/>
    </xf>
    <xf numFmtId="165" fontId="5" fillId="3" borderId="14" xfId="0" applyNumberFormat="1" applyFont="1" applyFill="1" applyBorder="1" applyProtection="1">
      <protection locked="0"/>
    </xf>
    <xf numFmtId="0" fontId="8" fillId="0" borderId="0" xfId="0" applyFont="1"/>
    <xf numFmtId="0" fontId="8" fillId="0" borderId="0" xfId="0" applyNumberFormat="1" applyFont="1"/>
    <xf numFmtId="165" fontId="1" fillId="0" borderId="0" xfId="0" applyNumberFormat="1" applyFont="1"/>
    <xf numFmtId="2" fontId="2" fillId="0" borderId="0" xfId="0" applyNumberFormat="1" applyFont="1" applyBorder="1" applyProtection="1">
      <protection hidden="1"/>
    </xf>
    <xf numFmtId="2" fontId="7" fillId="0" borderId="0" xfId="0" applyNumberFormat="1" applyFont="1" applyBorder="1" applyProtection="1">
      <protection hidden="1"/>
    </xf>
    <xf numFmtId="0" fontId="0" fillId="0" borderId="0" xfId="0" applyNumberFormat="1"/>
    <xf numFmtId="0" fontId="0" fillId="0" borderId="15" xfId="0" applyBorder="1"/>
    <xf numFmtId="0" fontId="3" fillId="0" borderId="0" xfId="0" applyFont="1"/>
    <xf numFmtId="0" fontId="3" fillId="0" borderId="0" xfId="0" applyFont="1" applyBorder="1"/>
    <xf numFmtId="165" fontId="9" fillId="0" borderId="0" xfId="0" applyNumberFormat="1" applyFont="1"/>
    <xf numFmtId="165" fontId="3" fillId="0" borderId="0" xfId="0" applyNumberFormat="1" applyFont="1"/>
    <xf numFmtId="167" fontId="4" fillId="0" borderId="16" xfId="0" applyNumberFormat="1" applyFont="1" applyBorder="1"/>
    <xf numFmtId="165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Border="1"/>
    <xf numFmtId="2" fontId="5" fillId="0" borderId="16" xfId="0" applyNumberFormat="1" applyFont="1" applyBorder="1"/>
    <xf numFmtId="167" fontId="5" fillId="0" borderId="14" xfId="0" applyNumberFormat="1" applyFont="1" applyBorder="1" applyProtection="1">
      <protection hidden="1"/>
    </xf>
    <xf numFmtId="167" fontId="5" fillId="0" borderId="17" xfId="0" applyNumberFormat="1" applyFont="1" applyFill="1" applyBorder="1" applyProtection="1">
      <protection hidden="1"/>
    </xf>
    <xf numFmtId="2" fontId="5" fillId="0" borderId="13" xfId="0" applyNumberFormat="1" applyFont="1" applyFill="1" applyBorder="1" applyProtection="1">
      <protection hidden="1"/>
    </xf>
    <xf numFmtId="2" fontId="0" fillId="0" borderId="18" xfId="0" applyNumberFormat="1" applyBorder="1" applyProtection="1">
      <protection hidden="1"/>
    </xf>
    <xf numFmtId="2" fontId="2" fillId="0" borderId="10" xfId="0" applyNumberFormat="1" applyFont="1" applyBorder="1" applyProtection="1">
      <protection hidden="1"/>
    </xf>
    <xf numFmtId="2" fontId="7" fillId="0" borderId="7" xfId="0" applyNumberFormat="1" applyFont="1" applyBorder="1" applyProtection="1">
      <protection hidden="1"/>
    </xf>
    <xf numFmtId="167" fontId="0" fillId="0" borderId="0" xfId="0" applyNumberFormat="1" applyBorder="1"/>
    <xf numFmtId="167" fontId="5" fillId="0" borderId="6" xfId="0" applyNumberFormat="1" applyFont="1" applyBorder="1" applyProtection="1">
      <protection hidden="1"/>
    </xf>
    <xf numFmtId="167" fontId="8" fillId="0" borderId="0" xfId="0" applyNumberFormat="1" applyFont="1"/>
    <xf numFmtId="167" fontId="7" fillId="0" borderId="6" xfId="0" applyNumberFormat="1" applyFont="1" applyBorder="1"/>
    <xf numFmtId="167" fontId="7" fillId="3" borderId="7" xfId="0" applyNumberFormat="1" applyFont="1" applyFill="1" applyBorder="1" applyProtection="1">
      <protection locked="0"/>
    </xf>
    <xf numFmtId="165" fontId="4" fillId="0" borderId="16" xfId="0" applyNumberFormat="1" applyFont="1" applyBorder="1"/>
    <xf numFmtId="167" fontId="8" fillId="0" borderId="19" xfId="0" applyNumberFormat="1" applyFont="1" applyFill="1" applyBorder="1"/>
    <xf numFmtId="0" fontId="0" fillId="0" borderId="20" xfId="0" applyBorder="1"/>
    <xf numFmtId="4" fontId="5" fillId="0" borderId="12" xfId="0" applyNumberFormat="1" applyFont="1" applyBorder="1" applyProtection="1">
      <protection hidden="1"/>
    </xf>
    <xf numFmtId="0" fontId="0" fillId="0" borderId="0" xfId="0" applyFill="1"/>
    <xf numFmtId="4" fontId="7" fillId="0" borderId="7" xfId="0" applyNumberFormat="1" applyFont="1" applyFill="1" applyBorder="1" applyProtection="1">
      <protection locked="0"/>
    </xf>
    <xf numFmtId="167" fontId="7" fillId="0" borderId="20" xfId="0" applyNumberFormat="1" applyFont="1" applyBorder="1"/>
    <xf numFmtId="0" fontId="1" fillId="4" borderId="0" xfId="0" applyFont="1" applyFill="1"/>
    <xf numFmtId="49" fontId="0" fillId="0" borderId="1" xfId="0" applyNumberFormat="1" applyBorder="1"/>
    <xf numFmtId="167" fontId="5" fillId="0" borderId="12" xfId="0" applyNumberFormat="1" applyFont="1" applyBorder="1" applyProtection="1">
      <protection hidden="1"/>
    </xf>
    <xf numFmtId="14" fontId="16" fillId="0" borderId="1" xfId="0" applyNumberFormat="1" applyFont="1" applyBorder="1"/>
    <xf numFmtId="0" fontId="16" fillId="0" borderId="1" xfId="0" applyFont="1" applyBorder="1"/>
    <xf numFmtId="14" fontId="16" fillId="0" borderId="1" xfId="0" applyNumberFormat="1" applyFont="1" applyBorder="1" applyAlignment="1">
      <alignment horizontal="right"/>
    </xf>
    <xf numFmtId="0" fontId="7" fillId="0" borderId="21" xfId="0" applyFont="1" applyFill="1" applyBorder="1" applyAlignment="1"/>
    <xf numFmtId="0" fontId="7" fillId="0" borderId="22" xfId="0" applyFont="1" applyFill="1" applyBorder="1" applyAlignment="1"/>
    <xf numFmtId="0" fontId="4" fillId="0" borderId="10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166" fontId="2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protection locked="0"/>
    </xf>
    <xf numFmtId="0" fontId="2" fillId="2" borderId="22" xfId="0" applyFont="1" applyFill="1" applyBorder="1" applyAlignment="1" applyProtection="1">
      <protection locked="0"/>
    </xf>
    <xf numFmtId="0" fontId="2" fillId="2" borderId="23" xfId="0" applyFont="1" applyFill="1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  <xf numFmtId="0" fontId="3" fillId="0" borderId="2" xfId="0" applyFont="1" applyFill="1" applyBorder="1" applyAlignment="1"/>
    <xf numFmtId="0" fontId="3" fillId="0" borderId="24" xfId="0" applyFont="1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0" fillId="0" borderId="25" xfId="0" applyFill="1" applyBorder="1" applyAlignment="1">
      <alignment shrinkToFit="1"/>
    </xf>
    <xf numFmtId="0" fontId="0" fillId="0" borderId="4" xfId="0" applyFill="1" applyBorder="1" applyAlignment="1">
      <alignment shrinkToFit="1"/>
    </xf>
    <xf numFmtId="0" fontId="0" fillId="0" borderId="1" xfId="0" applyBorder="1" applyAlignment="1">
      <alignment wrapText="1"/>
    </xf>
    <xf numFmtId="0" fontId="2" fillId="0" borderId="22" xfId="0" applyFont="1" applyFill="1" applyBorder="1" applyAlignment="1" applyProtection="1">
      <protection locked="0"/>
    </xf>
    <xf numFmtId="0" fontId="2" fillId="0" borderId="23" xfId="0" applyFont="1" applyFill="1" applyBorder="1" applyAlignment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0" fillId="2" borderId="0" xfId="0" applyFill="1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I11" sqref="I11"/>
    </sheetView>
  </sheetViews>
  <sheetFormatPr baseColWidth="10" defaultRowHeight="12.75" x14ac:dyDescent="0.2"/>
  <cols>
    <col min="1" max="1" width="14.7109375" customWidth="1"/>
    <col min="2" max="2" width="26.28515625" customWidth="1"/>
  </cols>
  <sheetData>
    <row r="1" spans="1:4" ht="15" x14ac:dyDescent="0.2">
      <c r="A1" s="72">
        <v>44927</v>
      </c>
      <c r="B1" s="73" t="s">
        <v>29</v>
      </c>
      <c r="D1" s="69">
        <v>2020</v>
      </c>
    </row>
    <row r="2" spans="1:4" ht="15" x14ac:dyDescent="0.2">
      <c r="A2" s="74">
        <v>44977</v>
      </c>
      <c r="B2" s="73" t="s">
        <v>35</v>
      </c>
    </row>
    <row r="3" spans="1:4" ht="15" x14ac:dyDescent="0.2">
      <c r="A3" s="72">
        <v>45023</v>
      </c>
      <c r="B3" s="73" t="s">
        <v>37</v>
      </c>
    </row>
    <row r="4" spans="1:4" ht="15" x14ac:dyDescent="0.2">
      <c r="A4" s="72">
        <v>45026</v>
      </c>
      <c r="B4" s="73" t="s">
        <v>38</v>
      </c>
    </row>
    <row r="5" spans="1:4" ht="15" x14ac:dyDescent="0.2">
      <c r="A5" s="72">
        <v>45047</v>
      </c>
      <c r="B5" s="73" t="s">
        <v>24</v>
      </c>
    </row>
    <row r="6" spans="1:4" ht="15" x14ac:dyDescent="0.2">
      <c r="A6" s="72">
        <v>45064</v>
      </c>
      <c r="B6" s="73" t="s">
        <v>25</v>
      </c>
    </row>
    <row r="7" spans="1:4" ht="15" x14ac:dyDescent="0.2">
      <c r="A7" s="72">
        <v>45075</v>
      </c>
      <c r="B7" s="73" t="s">
        <v>26</v>
      </c>
    </row>
    <row r="8" spans="1:4" ht="15" x14ac:dyDescent="0.2">
      <c r="A8" s="72">
        <v>45085</v>
      </c>
      <c r="B8" s="73" t="s">
        <v>27</v>
      </c>
    </row>
    <row r="9" spans="1:4" ht="15" x14ac:dyDescent="0.2">
      <c r="A9" s="72">
        <v>45202</v>
      </c>
      <c r="B9" s="73" t="s">
        <v>28</v>
      </c>
    </row>
    <row r="10" spans="1:4" ht="15" x14ac:dyDescent="0.2">
      <c r="A10" s="72">
        <v>45231</v>
      </c>
      <c r="B10" s="73" t="s">
        <v>30</v>
      </c>
    </row>
    <row r="11" spans="1:4" ht="15" x14ac:dyDescent="0.2">
      <c r="A11" s="72">
        <v>45284</v>
      </c>
      <c r="B11" s="73" t="s">
        <v>31</v>
      </c>
    </row>
    <row r="12" spans="1:4" ht="15" x14ac:dyDescent="0.2">
      <c r="A12" s="72">
        <v>45285</v>
      </c>
      <c r="B12" s="73" t="s">
        <v>32</v>
      </c>
    </row>
    <row r="13" spans="1:4" ht="15" x14ac:dyDescent="0.2">
      <c r="A13" s="72">
        <v>45286</v>
      </c>
      <c r="B13" s="73" t="s">
        <v>33</v>
      </c>
    </row>
    <row r="14" spans="1:4" ht="15" x14ac:dyDescent="0.2">
      <c r="A14" s="72">
        <v>45291</v>
      </c>
      <c r="B14" s="73" t="s">
        <v>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72"/>
  <sheetViews>
    <sheetView topLeftCell="A10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Aug.!D2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Aug.!E5</f>
        <v>0</v>
      </c>
      <c r="F5" s="6">
        <f>Aug.!F5</f>
        <v>0</v>
      </c>
      <c r="G5" s="6">
        <f>Aug.!G5</f>
        <v>0</v>
      </c>
      <c r="H5" s="6">
        <f>Aug.!H5</f>
        <v>0</v>
      </c>
      <c r="I5" s="6">
        <f>Aug.!I5</f>
        <v>0</v>
      </c>
      <c r="J5" s="6">
        <f>Aug.!J5</f>
        <v>0</v>
      </c>
      <c r="K5" s="6">
        <f>Aug.!K5</f>
        <v>0</v>
      </c>
    </row>
    <row r="7" spans="1:36" ht="13.5" thickBot="1" x14ac:dyDescent="0.25">
      <c r="A7" t="s">
        <v>7</v>
      </c>
      <c r="D7" s="79">
        <f>DATE(2023,9,1)</f>
        <v>45170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Aug.!F44</f>
        <v>0</v>
      </c>
      <c r="G11" s="60">
        <f>Aug.!G44</f>
        <v>0</v>
      </c>
      <c r="H11" s="68"/>
      <c r="I11" s="67">
        <f>Aug.!I44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Fr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Sa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So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Mo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Di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Mi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Fr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Sa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So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Mo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Di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Mi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Fr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Sa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So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Mo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Di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Mi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Fr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Sa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So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Mo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Di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Mi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Fr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Sa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72"/>
  <sheetViews>
    <sheetView topLeftCell="A19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Sep.!D2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Sep.!E5</f>
        <v>0</v>
      </c>
      <c r="F5" s="6">
        <f>Sep.!F5</f>
        <v>0</v>
      </c>
      <c r="G5" s="6">
        <f>Sep.!G5</f>
        <v>0</v>
      </c>
      <c r="H5" s="6">
        <f>Sep.!H5</f>
        <v>0</v>
      </c>
      <c r="I5" s="6">
        <f>Sep.!I5</f>
        <v>0</v>
      </c>
      <c r="J5" s="6">
        <f>Sep.!J5</f>
        <v>0</v>
      </c>
      <c r="K5" s="6">
        <f>Sep.!K5</f>
        <v>0</v>
      </c>
    </row>
    <row r="7" spans="1:36" ht="13.5" thickBot="1" x14ac:dyDescent="0.25">
      <c r="A7" t="s">
        <v>7</v>
      </c>
      <c r="D7" s="79">
        <f>DATE(2023,10,1)</f>
        <v>45200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Sep.!F44</f>
        <v>0</v>
      </c>
      <c r="G11" s="60">
        <f>Sep.!G44</f>
        <v>0</v>
      </c>
      <c r="H11" s="68"/>
      <c r="I11" s="67">
        <f>Sep.!I44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Mo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Di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>Tag d.dt. Einheit</v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Mi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Do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Fr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Sa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Mo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Di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Mi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Do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Fr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Sa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Mo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Di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Mi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Do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Fr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Sa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Mo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Di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Mi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Do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Fr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Sa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Mo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Di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172"/>
  <sheetViews>
    <sheetView topLeftCell="A10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Okt.!D2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Okt.!E5</f>
        <v>0</v>
      </c>
      <c r="F5" s="6">
        <f>Okt.!F5</f>
        <v>0</v>
      </c>
      <c r="G5" s="6">
        <f>Okt.!G5</f>
        <v>0</v>
      </c>
      <c r="H5" s="6">
        <f>Okt.!H5</f>
        <v>0</v>
      </c>
      <c r="I5" s="6">
        <f>Okt.!I5</f>
        <v>0</v>
      </c>
      <c r="J5" s="6">
        <f>Okt.!J5</f>
        <v>0</v>
      </c>
      <c r="K5" s="6">
        <f>Okt.!K5</f>
        <v>0</v>
      </c>
    </row>
    <row r="7" spans="1:36" ht="13.5" thickBot="1" x14ac:dyDescent="0.25">
      <c r="A7" t="s">
        <v>7</v>
      </c>
      <c r="D7" s="79">
        <f>DATE(2023,11,1)</f>
        <v>45231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Okt.!F44</f>
        <v>0</v>
      </c>
      <c r="G11" s="60">
        <f>Okt.!G44</f>
        <v>0</v>
      </c>
      <c r="H11" s="68"/>
      <c r="I11" s="67">
        <f>Okt.!I44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>Allerheiligen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Fr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Sa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Fr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Sa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Fr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Sa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Fr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Sa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72"/>
  <sheetViews>
    <sheetView zoomScaleNormal="100" workbookViewId="0">
      <selection activeCell="M38" sqref="M38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Nov.!D2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Nov.!E5</f>
        <v>0</v>
      </c>
      <c r="F5" s="6">
        <f>Nov.!F5</f>
        <v>0</v>
      </c>
      <c r="G5" s="6">
        <f>Nov.!G5</f>
        <v>0</v>
      </c>
      <c r="H5" s="6">
        <f>Nov.!H5</f>
        <v>0</v>
      </c>
      <c r="I5" s="6">
        <f>Nov.!I5</f>
        <v>0</v>
      </c>
      <c r="J5" s="6">
        <f>Nov.!J5</f>
        <v>0</v>
      </c>
      <c r="K5" s="6">
        <f>Nov.!K5</f>
        <v>0</v>
      </c>
    </row>
    <row r="7" spans="1:36" ht="13.5" thickBot="1" x14ac:dyDescent="0.25">
      <c r="A7" t="s">
        <v>7</v>
      </c>
      <c r="D7" s="79">
        <f>DATE(2023,12,1)</f>
        <v>45261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Nov.!F44</f>
        <v>0</v>
      </c>
      <c r="G11" s="60">
        <f>Nov.!G44</f>
        <v>0</v>
      </c>
      <c r="H11" s="68"/>
      <c r="I11" s="67">
        <f>Nov.!I44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Fr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Sa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So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Mo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Di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Mi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Fr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Sa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So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Mo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Di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Mi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Fr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Sa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So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Mo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Di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Mi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Fr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Sa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So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>Heilig Abend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Mo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>1. Weihnachtstag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Di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>2. Weihnachtstag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Mi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Fr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Sa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So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Sylvester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72"/>
  <sheetViews>
    <sheetView tabSelected="1" zoomScaleNormal="100" workbookViewId="0">
      <selection activeCell="J51" sqref="J51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/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/>
      <c r="F5" s="6"/>
      <c r="G5" s="6"/>
      <c r="H5" s="6"/>
      <c r="I5" s="6"/>
      <c r="J5" s="6">
        <v>0</v>
      </c>
      <c r="K5" s="6">
        <v>0</v>
      </c>
    </row>
    <row r="7" spans="1:36" ht="13.5" thickBot="1" x14ac:dyDescent="0.25">
      <c r="A7" t="s">
        <v>7</v>
      </c>
      <c r="D7" s="79">
        <f>DATE(2023,1,1)</f>
        <v>44927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0.32500000000000001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-0.05</v>
      </c>
      <c r="I10" s="50"/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v>0</v>
      </c>
      <c r="G11" s="60">
        <v>0</v>
      </c>
      <c r="H11" s="68"/>
      <c r="I11" s="61"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>TEXT(WEEKDAY(DATE(YEAR(TERMIN),MONTH(TERMIN),B12)),"TTT")</f>
        <v>So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>IF(ISBLANK(C12),0, IF(ISTEXT(C12),F12,   IF(D12-C12-E12&lt;TIMEVALUE("6:00"),D12-C12-E12, IF(D12-C12&lt;TIMEVALUE("6:30"),TIMEVALUE("6:00"),D12-C12-E12-TIMEVALUE("0:30")))))</f>
        <v>0</v>
      </c>
      <c r="H12" s="27">
        <f t="shared" ref="H12:H42" si="0">((HOUR(G12)*60+MINUTE(G12))-(HOUR(F12)*60+MINUTE(F12)))/60</f>
        <v>0</v>
      </c>
      <c r="I12" s="27">
        <f t="shared" ref="I12:I41" si="1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>Neujahr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ref="A13:A39" si="2">TEXT(WEEKDAY(DATE(YEAR(TERMIN),MONTH(TERMIN),B13)),"TTT")</f>
        <v>Mo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ref="G13:G42" si="3">IF(ISBLANK(C13),0, IF(ISTEXT(C13),F13,   IF(D13-C13-E13&lt;TIMEVALUE("6:00"),D13-C13-E13, IF(D13-C13&lt;TIMEVALUE("6:30"),TIMEVALUE("6:00"),D13-C13-E13-TIMEVALUE("0:30")))))</f>
        <v>0</v>
      </c>
      <c r="H13" s="27">
        <f t="shared" si="0"/>
        <v>0</v>
      </c>
      <c r="I13" s="27">
        <f t="shared" si="1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2"/>
        <v>Di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3"/>
        <v>0</v>
      </c>
      <c r="H14" s="27">
        <f t="shared" si="0"/>
        <v>0</v>
      </c>
      <c r="I14" s="27">
        <f t="shared" si="1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2"/>
        <v>Mi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3"/>
        <v>0</v>
      </c>
      <c r="H15" s="27">
        <f t="shared" si="0"/>
        <v>0</v>
      </c>
      <c r="I15" s="27">
        <f t="shared" si="1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2"/>
        <v>Do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3"/>
        <v>0</v>
      </c>
      <c r="H16" s="27">
        <f t="shared" si="0"/>
        <v>0</v>
      </c>
      <c r="I16" s="27">
        <f t="shared" si="1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2"/>
        <v>Fr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3"/>
        <v>0</v>
      </c>
      <c r="H17" s="27">
        <f t="shared" si="0"/>
        <v>0</v>
      </c>
      <c r="I17" s="27">
        <f t="shared" si="1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2"/>
        <v>Sa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3"/>
        <v>0</v>
      </c>
      <c r="H18" s="27">
        <f t="shared" si="0"/>
        <v>0</v>
      </c>
      <c r="I18" s="27">
        <f t="shared" si="1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2"/>
        <v>So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3"/>
        <v>0</v>
      </c>
      <c r="H19" s="27">
        <f t="shared" si="0"/>
        <v>0</v>
      </c>
      <c r="I19" s="27">
        <f t="shared" si="1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2"/>
        <v>Mo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3"/>
        <v>0</v>
      </c>
      <c r="H20" s="27">
        <f t="shared" si="0"/>
        <v>0</v>
      </c>
      <c r="I20" s="27">
        <f t="shared" si="1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2"/>
        <v>Di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3"/>
        <v>0</v>
      </c>
      <c r="H21" s="27">
        <f t="shared" si="0"/>
        <v>0</v>
      </c>
      <c r="I21" s="27">
        <f t="shared" si="1"/>
        <v>0</v>
      </c>
      <c r="J21" s="28" t="str">
        <f>IF(ISNA(VLOOKUP(DATE(YEAR(TERMIN),MONTH(TERMIN),VALUE(B21)),Feiertage!A:B,2,FALSE)),"",VLOOKUP(DATE(YEAR(TERMIN),MONTH(TERMIN),VALUE(B21)),Feiertage!A:B,2,FALSE))</f>
        <v/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2"/>
        <v>Mi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3"/>
        <v>0</v>
      </c>
      <c r="H22" s="27">
        <f t="shared" si="0"/>
        <v>0</v>
      </c>
      <c r="I22" s="27">
        <f t="shared" si="1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2"/>
        <v>Do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3"/>
        <v>0</v>
      </c>
      <c r="H23" s="27">
        <f t="shared" si="0"/>
        <v>0</v>
      </c>
      <c r="I23" s="27">
        <f t="shared" si="1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2"/>
        <v>Fr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3"/>
        <v>0</v>
      </c>
      <c r="H24" s="27">
        <f t="shared" si="0"/>
        <v>0</v>
      </c>
      <c r="I24" s="27">
        <f t="shared" si="1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2"/>
        <v>Sa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3"/>
        <v>0</v>
      </c>
      <c r="H25" s="27">
        <f t="shared" si="0"/>
        <v>0</v>
      </c>
      <c r="I25" s="27">
        <f t="shared" si="1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2"/>
        <v>So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3"/>
        <v>0</v>
      </c>
      <c r="H26" s="27">
        <f t="shared" si="0"/>
        <v>0</v>
      </c>
      <c r="I26" s="27">
        <f>IF(ISERROR(I25+H26),"",I25+H26)</f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2"/>
        <v>Mo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3"/>
        <v>0</v>
      </c>
      <c r="H27" s="27">
        <f t="shared" si="0"/>
        <v>0</v>
      </c>
      <c r="I27" s="27">
        <f t="shared" si="1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2"/>
        <v>Di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3"/>
        <v>0</v>
      </c>
      <c r="H28" s="27">
        <f t="shared" si="0"/>
        <v>0</v>
      </c>
      <c r="I28" s="27">
        <f t="shared" si="1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2"/>
        <v>Mi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3"/>
        <v>0</v>
      </c>
      <c r="H29" s="27">
        <f t="shared" si="0"/>
        <v>0</v>
      </c>
      <c r="I29" s="27">
        <f t="shared" si="1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2"/>
        <v>Do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3"/>
        <v>0</v>
      </c>
      <c r="H30" s="27">
        <f t="shared" si="0"/>
        <v>0</v>
      </c>
      <c r="I30" s="27">
        <f t="shared" si="1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2"/>
        <v>Fr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3"/>
        <v>0</v>
      </c>
      <c r="H31" s="27">
        <f t="shared" si="0"/>
        <v>0</v>
      </c>
      <c r="I31" s="27">
        <f t="shared" si="1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2"/>
        <v>Sa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3"/>
        <v>0</v>
      </c>
      <c r="H32" s="27">
        <f t="shared" si="0"/>
        <v>0</v>
      </c>
      <c r="I32" s="27">
        <f t="shared" si="1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2"/>
        <v>So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3"/>
        <v>0</v>
      </c>
      <c r="H33" s="27">
        <f t="shared" si="0"/>
        <v>0</v>
      </c>
      <c r="I33" s="27">
        <f t="shared" si="1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2"/>
        <v>Mo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3"/>
        <v>0</v>
      </c>
      <c r="H34" s="27">
        <f t="shared" si="0"/>
        <v>0</v>
      </c>
      <c r="I34" s="27">
        <f t="shared" si="1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2"/>
        <v>Di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3"/>
        <v>0</v>
      </c>
      <c r="H35" s="27">
        <f t="shared" si="0"/>
        <v>0</v>
      </c>
      <c r="I35" s="27">
        <f t="shared" si="1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2"/>
        <v>Mi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3"/>
        <v>0</v>
      </c>
      <c r="H36" s="27">
        <f t="shared" si="0"/>
        <v>0</v>
      </c>
      <c r="I36" s="27">
        <f t="shared" si="1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2"/>
        <v>Do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3"/>
        <v>0</v>
      </c>
      <c r="H37" s="27">
        <f t="shared" si="0"/>
        <v>0</v>
      </c>
      <c r="I37" s="27">
        <f t="shared" si="1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2"/>
        <v>Fr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3"/>
        <v>0</v>
      </c>
      <c r="H38" s="27">
        <f t="shared" si="0"/>
        <v>0</v>
      </c>
      <c r="I38" s="27">
        <f t="shared" si="1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2"/>
        <v>Sa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3"/>
        <v>0</v>
      </c>
      <c r="H39" s="27">
        <f t="shared" si="0"/>
        <v>0</v>
      </c>
      <c r="I39" s="27">
        <f t="shared" si="1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3"/>
        <v>0</v>
      </c>
      <c r="H40" s="27">
        <f t="shared" si="0"/>
        <v>0</v>
      </c>
      <c r="I40" s="27">
        <f t="shared" si="1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Mo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3"/>
        <v>0</v>
      </c>
      <c r="H41" s="27">
        <f t="shared" si="0"/>
        <v>0</v>
      </c>
      <c r="I41" s="27">
        <f t="shared" si="1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Di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3"/>
        <v>0</v>
      </c>
      <c r="H42" s="27">
        <f t="shared" si="0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topLeftCell="A7" zoomScaleNormal="100" workbookViewId="0">
      <selection activeCell="K31" sqref="K31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91">
        <f>Jan.!D2</f>
        <v>0</v>
      </c>
      <c r="E2" s="91"/>
      <c r="F2" s="91"/>
      <c r="G2" s="91"/>
      <c r="H2" s="9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Jan.!E5</f>
        <v>0</v>
      </c>
      <c r="F5" s="6">
        <f>Jan.!F5</f>
        <v>0</v>
      </c>
      <c r="G5" s="6">
        <f>Jan.!G5</f>
        <v>0</v>
      </c>
      <c r="H5" s="6">
        <f>Jan.!H5</f>
        <v>0</v>
      </c>
      <c r="I5" s="6">
        <f>Jan.!I5</f>
        <v>0</v>
      </c>
      <c r="J5" s="6">
        <f>Jan.!J5</f>
        <v>0</v>
      </c>
      <c r="K5" s="6">
        <f>Jan.!K5</f>
        <v>0</v>
      </c>
    </row>
    <row r="7" spans="1:36" ht="13.5" thickBot="1" x14ac:dyDescent="0.25">
      <c r="A7" t="s">
        <v>7</v>
      </c>
      <c r="D7" s="79">
        <f>DATE(2023,2,1)</f>
        <v>44958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Jan.!F44</f>
        <v>0</v>
      </c>
      <c r="G11" s="60">
        <f>Jan.!G44</f>
        <v>0</v>
      </c>
      <c r="H11" s="68"/>
      <c r="I11" s="67">
        <f>Jan.!I44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Fr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Sa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Fr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Sa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Fr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Sa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>Rosenmontag</v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Fr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Sa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 xml:space="preserve">  </v>
      </c>
      <c r="B40" s="30" t="str">
        <f>IF(A40&gt;"  ",B39+1,"  ")</f>
        <v xml:space="preserve">  </v>
      </c>
      <c r="C40" s="31"/>
      <c r="D40" s="31"/>
      <c r="E40" s="25"/>
      <c r="F40" s="26">
        <f>IF(FIND(A40,"Mo,Di,Mi,Do,Fr,Sa,So,  ")&lt;16,  IF(ISNA(VLOOKUP(DATE(YEAR(TERMIN),MONTH(TERMIN),B40),Feiertage!A:B,2,FALSE)), HLOOKUP(A40,WAZ,2,FALSE),0),0)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>Entfällt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 xml:space="preserve">  </v>
      </c>
      <c r="B41" s="30" t="str">
        <f>IF(A41&gt;"  ",B40+1,"  ")</f>
        <v xml:space="preserve">  </v>
      </c>
      <c r="C41" s="31"/>
      <c r="D41" s="31"/>
      <c r="E41" s="25"/>
      <c r="F41" s="26">
        <f>IF(FIND(A41,"Mo,Di,Mi,Do,Fr,Sa,So,  ")&lt;16,  IF(ISNA(VLOOKUP(DATE(YEAR(TERMIN),MONTH(TERMIN),B41),Feiertage!A:B,2,FALSE)), HLOOKUP(A41,WAZ,2,FALSE),0),0)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>Entfällt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72"/>
  <sheetViews>
    <sheetView topLeftCell="A10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Feb.!D2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Feb.!E5</f>
        <v>0</v>
      </c>
      <c r="F5" s="6">
        <f>Feb.!F5</f>
        <v>0</v>
      </c>
      <c r="G5" s="6">
        <f>Feb.!G5</f>
        <v>0</v>
      </c>
      <c r="H5" s="6">
        <f>Feb.!H5</f>
        <v>0</v>
      </c>
      <c r="I5" s="6">
        <f>Feb.!I5</f>
        <v>0</v>
      </c>
      <c r="J5" s="6">
        <f>Feb.!J5</f>
        <v>0</v>
      </c>
      <c r="K5" s="6">
        <f>Feb.!K5</f>
        <v>0</v>
      </c>
    </row>
    <row r="7" spans="1:36" ht="13.5" thickBot="1" x14ac:dyDescent="0.25">
      <c r="A7" t="s">
        <v>7</v>
      </c>
      <c r="D7" s="93">
        <f>DATE(2023,3,1)</f>
        <v>44986</v>
      </c>
      <c r="E7" s="93"/>
      <c r="F7" s="94"/>
      <c r="G7" s="94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Feb.!F44</f>
        <v>0</v>
      </c>
      <c r="G11" s="60">
        <f>Feb.!G44</f>
        <v>0</v>
      </c>
      <c r="H11" s="68"/>
      <c r="I11" s="67">
        <f>Feb.!I44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Fr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Sa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Fr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Sa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Fr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Sa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Fr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Sa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Fr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72"/>
  <sheetViews>
    <sheetView topLeftCell="A4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März!D2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März!E5</f>
        <v>0</v>
      </c>
      <c r="F5" s="6">
        <f>März!F5</f>
        <v>0</v>
      </c>
      <c r="G5" s="6">
        <f>März!G5</f>
        <v>0</v>
      </c>
      <c r="H5" s="6">
        <f>März!H5</f>
        <v>0</v>
      </c>
      <c r="I5" s="6">
        <f>März!I5</f>
        <v>0</v>
      </c>
      <c r="J5" s="6">
        <f>März!J5</f>
        <v>0</v>
      </c>
      <c r="K5" s="6">
        <f>März!K5</f>
        <v>0</v>
      </c>
    </row>
    <row r="7" spans="1:36" ht="13.5" thickBot="1" x14ac:dyDescent="0.25">
      <c r="A7" t="s">
        <v>7</v>
      </c>
      <c r="D7" s="79">
        <f>DATE(2023,4,1)</f>
        <v>45017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März!F44</f>
        <v>0</v>
      </c>
      <c r="G11" s="60">
        <f>März!G44</f>
        <v>0</v>
      </c>
      <c r="H11" s="68"/>
      <c r="I11" s="67">
        <f>März!I44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Sa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Fr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>Karfreitag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Sa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>Ostermontag</v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Fr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Sa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Fr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Sa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Fr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Sa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72"/>
  <sheetViews>
    <sheetView topLeftCell="A16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Apr.!D2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Apr.!E5</f>
        <v>0</v>
      </c>
      <c r="F5" s="6">
        <f>Apr.!F5</f>
        <v>0</v>
      </c>
      <c r="G5" s="6">
        <f>Apr.!G5</f>
        <v>0</v>
      </c>
      <c r="H5" s="6">
        <f>Apr.!H5</f>
        <v>0</v>
      </c>
      <c r="I5" s="6">
        <f>Apr.!I5</f>
        <v>0</v>
      </c>
      <c r="J5" s="6">
        <f>Apr.!J5</f>
        <v>0</v>
      </c>
      <c r="K5" s="6">
        <f>Apr.!K5</f>
        <v>0</v>
      </c>
    </row>
    <row r="7" spans="1:36" ht="13.5" thickBot="1" x14ac:dyDescent="0.25">
      <c r="A7" t="s">
        <v>7</v>
      </c>
      <c r="D7" s="79">
        <f>DATE(2023,5,1)</f>
        <v>45047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Apr.!F44</f>
        <v>0</v>
      </c>
      <c r="G11" s="60">
        <f>Apr.!G44</f>
        <v>0</v>
      </c>
      <c r="H11" s="68"/>
      <c r="I11" s="67">
        <f>Apr.!I44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>Maifeiertag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Di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Mi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Fr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Sa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So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Di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Mi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Fr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Sa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So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Di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Mi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>Christ Himmelfahrt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Fr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Sa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So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Di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Mi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Fr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Sa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So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>Pfingstmontag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Di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Mi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72"/>
  <sheetViews>
    <sheetView topLeftCell="A7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Mai!D2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Mai!E5</f>
        <v>0</v>
      </c>
      <c r="F5" s="6">
        <f>Mai!F5</f>
        <v>0</v>
      </c>
      <c r="G5" s="6">
        <f>Mai!G5</f>
        <v>0</v>
      </c>
      <c r="H5" s="6">
        <f>Mai!H5</f>
        <v>0</v>
      </c>
      <c r="I5" s="6">
        <f>Mai!I5</f>
        <v>0</v>
      </c>
      <c r="J5" s="6">
        <f>Mai!J5</f>
        <v>0</v>
      </c>
      <c r="K5" s="6">
        <f>Mai!K5</f>
        <v>0</v>
      </c>
    </row>
    <row r="7" spans="1:36" ht="13.5" thickBot="1" x14ac:dyDescent="0.25">
      <c r="A7" t="s">
        <v>7</v>
      </c>
      <c r="D7" s="79">
        <f>DATE(2023,6,1)</f>
        <v>45078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Mai!F44</f>
        <v>0</v>
      </c>
      <c r="G11" s="60">
        <f>Mai!G44</f>
        <v>0</v>
      </c>
      <c r="H11" s="68"/>
      <c r="I11" s="67">
        <f>Mai!I44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Do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Fr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Sa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So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Di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Mi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Do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>Fronleichnam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Fr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Sa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So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Di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Mi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Do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Fr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Sa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So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Di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Mi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Do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Fr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Sa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So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Di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Mi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Do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Fr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72"/>
  <sheetViews>
    <sheetView topLeftCell="A13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Juni!D2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Juni!E5</f>
        <v>0</v>
      </c>
      <c r="F5" s="6">
        <f>Juni!F5</f>
        <v>0</v>
      </c>
      <c r="G5" s="6">
        <f>Juni!G5</f>
        <v>0</v>
      </c>
      <c r="H5" s="6">
        <f>Juni!H5</f>
        <v>0</v>
      </c>
      <c r="I5" s="6">
        <f>Juni!I5</f>
        <v>0</v>
      </c>
      <c r="J5" s="6">
        <f>Juni!J5</f>
        <v>0</v>
      </c>
      <c r="K5" s="6">
        <f>Juni!K5</f>
        <v>0</v>
      </c>
    </row>
    <row r="7" spans="1:36" ht="13.5" thickBot="1" x14ac:dyDescent="0.25">
      <c r="A7" t="s">
        <v>7</v>
      </c>
      <c r="D7" s="79">
        <f>DATE(2023,7,1)</f>
        <v>45108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Juni!F44</f>
        <v>0</v>
      </c>
      <c r="G11" s="60">
        <f>Juni!G44</f>
        <v>0</v>
      </c>
      <c r="H11" s="68"/>
      <c r="I11" s="67">
        <f>Juni!I44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Sa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Fr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Sa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Fr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Sa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Fr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Sa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Fr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Sa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Mo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72"/>
  <sheetViews>
    <sheetView topLeftCell="A10" zoomScaleNormal="100" workbookViewId="0">
      <selection activeCell="F44" sqref="F44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Juli!D2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Juli!E5</f>
        <v>0</v>
      </c>
      <c r="F5" s="6">
        <f>Juli!F5</f>
        <v>0</v>
      </c>
      <c r="G5" s="6">
        <f>Juli!G5</f>
        <v>0</v>
      </c>
      <c r="H5" s="6">
        <f>Juli!H5</f>
        <v>0</v>
      </c>
      <c r="I5" s="6">
        <f>Juli!I5</f>
        <v>0</v>
      </c>
      <c r="J5" s="6">
        <f>Juli!J5</f>
        <v>0</v>
      </c>
      <c r="K5" s="6">
        <f>Juli!K5</f>
        <v>0</v>
      </c>
    </row>
    <row r="7" spans="1:36" ht="13.5" thickBot="1" x14ac:dyDescent="0.25">
      <c r="A7" t="s">
        <v>7</v>
      </c>
      <c r="D7" s="79">
        <f>DATE(2023,8,1)</f>
        <v>45139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Juli!F44</f>
        <v>0</v>
      </c>
      <c r="G11" s="60">
        <f>Juli!G44</f>
        <v>0</v>
      </c>
      <c r="H11" s="68"/>
      <c r="I11" s="67">
        <f>Juli!I44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Di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Mi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Do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Fr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Sa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So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Mo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Di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Mi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Do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Fr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Sa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So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Mo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Di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Mi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Do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Fr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Sa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So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Mo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Di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Mi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Do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Fr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Sa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So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Mo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Di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Mi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Do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110</vt:i4>
      </vt:variant>
    </vt:vector>
  </HeadingPairs>
  <TitlesOfParts>
    <vt:vector size="123" baseType="lpstr">
      <vt:lpstr>Feiertage</vt:lpstr>
      <vt:lpstr>Jan.</vt:lpstr>
      <vt:lpstr>Feb.</vt:lpstr>
      <vt:lpstr>März</vt:lpstr>
      <vt:lpstr>Apr.</vt:lpstr>
      <vt:lpstr>Mai</vt:lpstr>
      <vt:lpstr>Juni</vt:lpstr>
      <vt:lpstr>Juli</vt:lpstr>
      <vt:lpstr>Aug.</vt:lpstr>
      <vt:lpstr>Sep.</vt:lpstr>
      <vt:lpstr>Okt.</vt:lpstr>
      <vt:lpstr>Nov.</vt:lpstr>
      <vt:lpstr>Dez.</vt:lpstr>
      <vt:lpstr>Apr.!Di</vt:lpstr>
      <vt:lpstr>Aug.!Di</vt:lpstr>
      <vt:lpstr>Dez.!Di</vt:lpstr>
      <vt:lpstr>Feb.!Di</vt:lpstr>
      <vt:lpstr>Juli!Di</vt:lpstr>
      <vt:lpstr>Juni!Di</vt:lpstr>
      <vt:lpstr>Mai!Di</vt:lpstr>
      <vt:lpstr>März!Di</vt:lpstr>
      <vt:lpstr>Nov.!Di</vt:lpstr>
      <vt:lpstr>Okt.!Di</vt:lpstr>
      <vt:lpstr>Sep.!Di</vt:lpstr>
      <vt:lpstr>Di</vt:lpstr>
      <vt:lpstr>Apr.!Do</vt:lpstr>
      <vt:lpstr>Aug.!Do</vt:lpstr>
      <vt:lpstr>Dez.!Do</vt:lpstr>
      <vt:lpstr>Feb.!Do</vt:lpstr>
      <vt:lpstr>Juli!Do</vt:lpstr>
      <vt:lpstr>Juni!Do</vt:lpstr>
      <vt:lpstr>Mai!Do</vt:lpstr>
      <vt:lpstr>März!Do</vt:lpstr>
      <vt:lpstr>Nov.!Do</vt:lpstr>
      <vt:lpstr>Okt.!Do</vt:lpstr>
      <vt:lpstr>Sep.!Do</vt:lpstr>
      <vt:lpstr>Do</vt:lpstr>
      <vt:lpstr>Apr.!Fr</vt:lpstr>
      <vt:lpstr>Aug.!Fr</vt:lpstr>
      <vt:lpstr>Dez.!Fr</vt:lpstr>
      <vt:lpstr>Feb.!Fr</vt:lpstr>
      <vt:lpstr>Juli!Fr</vt:lpstr>
      <vt:lpstr>Juni!Fr</vt:lpstr>
      <vt:lpstr>Mai!Fr</vt:lpstr>
      <vt:lpstr>März!Fr</vt:lpstr>
      <vt:lpstr>Nov.!Fr</vt:lpstr>
      <vt:lpstr>Okt.!Fr</vt:lpstr>
      <vt:lpstr>Sep.!Fr</vt:lpstr>
      <vt:lpstr>Fr</vt:lpstr>
      <vt:lpstr>Jahr</vt:lpstr>
      <vt:lpstr>Apr.!Jahressoll</vt:lpstr>
      <vt:lpstr>Aug.!Jahressoll</vt:lpstr>
      <vt:lpstr>Dez.!Jahressoll</vt:lpstr>
      <vt:lpstr>Feb.!Jahressoll</vt:lpstr>
      <vt:lpstr>Juli!Jahressoll</vt:lpstr>
      <vt:lpstr>Juni!Jahressoll</vt:lpstr>
      <vt:lpstr>Mai!Jahressoll</vt:lpstr>
      <vt:lpstr>März!Jahressoll</vt:lpstr>
      <vt:lpstr>Nov.!Jahressoll</vt:lpstr>
      <vt:lpstr>Okt.!Jahressoll</vt:lpstr>
      <vt:lpstr>Sep.!Jahressoll</vt:lpstr>
      <vt:lpstr>Jahressoll</vt:lpstr>
      <vt:lpstr>Apr.!Mi</vt:lpstr>
      <vt:lpstr>Aug.!Mi</vt:lpstr>
      <vt:lpstr>Dez.!Mi</vt:lpstr>
      <vt:lpstr>Feb.!Mi</vt:lpstr>
      <vt:lpstr>Juli!Mi</vt:lpstr>
      <vt:lpstr>Juni!Mi</vt:lpstr>
      <vt:lpstr>Mai!Mi</vt:lpstr>
      <vt:lpstr>März!Mi</vt:lpstr>
      <vt:lpstr>Nov.!Mi</vt:lpstr>
      <vt:lpstr>Okt.!Mi</vt:lpstr>
      <vt:lpstr>Sep.!Mi</vt:lpstr>
      <vt:lpstr>Mi</vt:lpstr>
      <vt:lpstr>Apr.!Mo</vt:lpstr>
      <vt:lpstr>Aug.!Mo</vt:lpstr>
      <vt:lpstr>Dez.!Mo</vt:lpstr>
      <vt:lpstr>Feb.!Mo</vt:lpstr>
      <vt:lpstr>Juli!Mo</vt:lpstr>
      <vt:lpstr>Juni!Mo</vt:lpstr>
      <vt:lpstr>Mai!Mo</vt:lpstr>
      <vt:lpstr>März!Mo</vt:lpstr>
      <vt:lpstr>Nov.!Mo</vt:lpstr>
      <vt:lpstr>Okt.!Mo</vt:lpstr>
      <vt:lpstr>Sep.!Mo</vt:lpstr>
      <vt:lpstr>Mo</vt:lpstr>
      <vt:lpstr>T</vt:lpstr>
      <vt:lpstr>Apr.!Tage</vt:lpstr>
      <vt:lpstr>Aug.!Tage</vt:lpstr>
      <vt:lpstr>Dez.!Tage</vt:lpstr>
      <vt:lpstr>Feb.!Tage</vt:lpstr>
      <vt:lpstr>Juli!Tage</vt:lpstr>
      <vt:lpstr>Juni!Tage</vt:lpstr>
      <vt:lpstr>Mai!Tage</vt:lpstr>
      <vt:lpstr>März!Tage</vt:lpstr>
      <vt:lpstr>Nov.!Tage</vt:lpstr>
      <vt:lpstr>Okt.!Tage</vt:lpstr>
      <vt:lpstr>Sep.!Tage</vt:lpstr>
      <vt:lpstr>Tage</vt:lpstr>
      <vt:lpstr>Apr.!TERMIN</vt:lpstr>
      <vt:lpstr>Aug.!TERMIN</vt:lpstr>
      <vt:lpstr>Dez.!TERMIN</vt:lpstr>
      <vt:lpstr>Feb.!TERMIN</vt:lpstr>
      <vt:lpstr>Juli!TERMIN</vt:lpstr>
      <vt:lpstr>Juni!TERMIN</vt:lpstr>
      <vt:lpstr>Mai!TERMIN</vt:lpstr>
      <vt:lpstr>März!TERMIN</vt:lpstr>
      <vt:lpstr>Nov.!TERMIN</vt:lpstr>
      <vt:lpstr>Okt.!TERMIN</vt:lpstr>
      <vt:lpstr>Sep.!TERMIN</vt:lpstr>
      <vt:lpstr>TERMIN</vt:lpstr>
      <vt:lpstr>Apr.!WAZ</vt:lpstr>
      <vt:lpstr>Aug.!WAZ</vt:lpstr>
      <vt:lpstr>Dez.!WAZ</vt:lpstr>
      <vt:lpstr>Feb.!WAZ</vt:lpstr>
      <vt:lpstr>Juli!WAZ</vt:lpstr>
      <vt:lpstr>Juni!WAZ</vt:lpstr>
      <vt:lpstr>Mai!WAZ</vt:lpstr>
      <vt:lpstr>März!WAZ</vt:lpstr>
      <vt:lpstr>Nov.!WAZ</vt:lpstr>
      <vt:lpstr>Okt.!WAZ</vt:lpstr>
      <vt:lpstr>Sep.!WAZ</vt:lpstr>
      <vt:lpstr>WAZ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Lindlar</dc:creator>
  <cp:lastModifiedBy>Claudia Lindlar</cp:lastModifiedBy>
  <cp:lastPrinted>2001-10-19T12:43:20Z</cp:lastPrinted>
  <dcterms:created xsi:type="dcterms:W3CDTF">2001-10-19T12:31:54Z</dcterms:created>
  <dcterms:modified xsi:type="dcterms:W3CDTF">2022-11-30T08:29:02Z</dcterms:modified>
</cp:coreProperties>
</file>